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-105" yWindow="-105" windowWidth="19410" windowHeight="10290" tabRatio="888"/>
  </bookViews>
  <sheets>
    <sheet name="29พย67-1.1 ลงทุน&gt;ไม่ก่อหนี้(PO)" sheetId="329" r:id="rId1"/>
    <sheet name="31มค68-1.1 ลงทุน&gt;ไม่ก่อหนี้(PO)" sheetId="330" r:id="rId2"/>
  </sheets>
  <definedNames>
    <definedName name="_xlnm._FilterDatabase" localSheetId="0" hidden="1">'29พย67-1.1 ลงทุน&gt;ไม่ก่อหนี้(PO)'!$A$5:$I$73</definedName>
    <definedName name="_xlnm._FilterDatabase" localSheetId="1" hidden="1">'31มค68-1.1 ลงทุน&gt;ไม่ก่อหนี้(PO)'!$A$5:$I$73</definedName>
    <definedName name="_xlnm.Print_Titles" localSheetId="0">'29พย67-1.1 ลงทุน&gt;ไม่ก่อหนี้(PO)'!$5:$5</definedName>
    <definedName name="_xlnm.Print_Titles" localSheetId="1">'31มค68-1.1 ลงทุน&gt;ไม่ก่อหนี้(PO)'!$5:$5</definedName>
  </definedNames>
  <calcPr calcId="162913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4" i="330" l="1"/>
  <c r="E74" i="330"/>
  <c r="D74" i="330"/>
  <c r="G73" i="330"/>
  <c r="G67" i="330"/>
  <c r="G66" i="330"/>
  <c r="G63" i="330"/>
  <c r="G57" i="330"/>
  <c r="G54" i="330"/>
  <c r="G53" i="330"/>
  <c r="G47" i="330"/>
  <c r="G44" i="330"/>
  <c r="G39" i="330"/>
  <c r="G34" i="330"/>
  <c r="G33" i="330"/>
  <c r="G30" i="330"/>
  <c r="G28" i="330"/>
  <c r="G25" i="330"/>
  <c r="G24" i="330"/>
  <c r="G14" i="330"/>
  <c r="G9" i="330"/>
  <c r="G74" i="330" s="1"/>
  <c r="G30" i="329" l="1"/>
  <c r="G9" i="329"/>
  <c r="G34" i="329"/>
  <c r="G33" i="329"/>
  <c r="F74" i="329"/>
  <c r="G7" i="329"/>
  <c r="G10" i="329"/>
  <c r="G13" i="329"/>
  <c r="G14" i="329"/>
  <c r="G15" i="329"/>
  <c r="G16" i="329"/>
  <c r="G20" i="329"/>
  <c r="G22" i="329"/>
  <c r="G24" i="329"/>
  <c r="G25" i="329"/>
  <c r="G26" i="329"/>
  <c r="G28" i="329"/>
  <c r="G37" i="329"/>
  <c r="G39" i="329"/>
  <c r="G44" i="329"/>
  <c r="G46" i="329"/>
  <c r="G47" i="329"/>
  <c r="G51" i="329"/>
  <c r="G52" i="329"/>
  <c r="G53" i="329"/>
  <c r="G54" i="329"/>
  <c r="G57" i="329"/>
  <c r="G58" i="329"/>
  <c r="G59" i="329"/>
  <c r="G61" i="329"/>
  <c r="G62" i="329"/>
  <c r="G63" i="329"/>
  <c r="G64" i="329"/>
  <c r="G66" i="329"/>
  <c r="G67" i="329"/>
  <c r="G70" i="329"/>
  <c r="G71" i="329"/>
  <c r="G73" i="329"/>
  <c r="E74" i="329"/>
  <c r="D74" i="329"/>
  <c r="G74" i="329" l="1"/>
</calcChain>
</file>

<file path=xl/sharedStrings.xml><?xml version="1.0" encoding="utf-8"?>
<sst xmlns="http://schemas.openxmlformats.org/spreadsheetml/2006/main" count="570" uniqueCount="254">
  <si>
    <t>ที่</t>
  </si>
  <si>
    <t>รหัสงบประมาณ</t>
  </si>
  <si>
    <t>หมายเหตุ /
 ปัญหาอุปสรรค</t>
  </si>
  <si>
    <t>โครงการ</t>
  </si>
  <si>
    <t>รวมทั้งสิ้น</t>
  </si>
  <si>
    <t>หน่วย : ล้านบาท</t>
  </si>
  <si>
    <t xml:space="preserve">งบประมาณ
</t>
  </si>
  <si>
    <t xml:space="preserve">ผลการดำเนินงาน
ณ ปัจจุบัน </t>
  </si>
  <si>
    <t>20004330063003110020</t>
  </si>
  <si>
    <t>ครุภัณฑ์ห้องปฏิบัติการวิทยาศาสตร์ โรงเรียนวัดคูหาสุวรรณ (วันครู 2504) ตำบลธานี อำเภอเมืองสุโขทัย จังหวัดสุโขทัย</t>
  </si>
  <si>
    <t>20004330063003210020</t>
  </si>
  <si>
    <t>ปรับปรุงซ่อมแซมห้องปฏิบัติการวิทยาศาสตร์ โรงเรียนวัดคูหาสุวรรณ (วันครู 2504) ตำบลธานี อำเภอเมืองสุโขทัย จังหวัดสุโขทัย</t>
  </si>
  <si>
    <t>200043300B8003110493</t>
  </si>
  <si>
    <t>เครื่องมัลติมีเดียโปรเจคเตอร์ ระดับ XGA ขนาด 4,000 ANSI Lumens โรงเรียนบ้านปากแคว ตำบลปากแคว อำเภอเมืองสุโขทัย จังหวัดสุโขทัย</t>
  </si>
  <si>
    <t>200043300B8003110991</t>
  </si>
  <si>
    <t>จอรับภาพ ชนิดมอเตอร์ไฟฟ้า ขนาดเส้นทแยงมุม 180 นิ้ว โรงเรียนบ้านเมืองเก่า ศรีอินทราทิตย์ ตำบลเมืองเก่า อำเภอเมืองสุโขทัย จังหวัดสุโขทัย</t>
  </si>
  <si>
    <t>200043300B8003210432</t>
  </si>
  <si>
    <t>ห้องน้ำห้องส้วมนักเรียนชาย 6 ที่/49 โรงเรียนวัดคูหาสุวรรณ (วันครู2504) ตำบลธานี อำเภอเมืองสุโขทัย จังหวัดสุโขทัย</t>
  </si>
  <si>
    <t>200043300B8003210433</t>
  </si>
  <si>
    <t>ปรับปรุงซ่อมแซมอาคารเรียน อาคารประกอบและสิ่งก่อสร้างอื่น โรงเรียนวัดตาลเตี้ย ตำบลตาลเตี้ย อำเภอเมืองสุโขทัย จังหวัดสุโขทัย</t>
  </si>
  <si>
    <t>200043300B8003210434</t>
  </si>
  <si>
    <t>ปรับปรุงซ่อมแซมอาคารเรียน อาคารประกอบและสิ่งก่อสร้างอื่น โรงเรียนบ้านยางซ้าย (พรหมมาประชาสรรค์) ตำบลยางซ้าย อำเภอเมืองสุโขทัย จังหวัดสุโขทัย</t>
  </si>
  <si>
    <t>200043300B8003211858</t>
  </si>
  <si>
    <t>ห้องน้ำห้องส้วมนักเรียนชาย 6 ที่/49 โรงเรียนบ้านดงเดือย ตำบลดงเดือย อำเภอกงไกรลาศ จังหวัดสุโขทัย</t>
  </si>
  <si>
    <t>200043300B8003211859</t>
  </si>
  <si>
    <t>ห้องน้ำห้องส้วมนักเรียนชาย 6 ที่/49 โรงเรียนอนุบาลคีรีมาศ (วัดบึง) ตำบลทุ่งหลวง อำเภอคีรีมาศ จังหวัดสุโขทัย</t>
  </si>
  <si>
    <t>200043300B8003211860</t>
  </si>
  <si>
    <t>ปรับปรุงซ่อมแซมห้องน้ำห้องส้วม โรงเรียนบ้านปากแคว ตำบลปากแคว อำเภอเมืองสุโขทัย จังหวัดสุโขทัย</t>
  </si>
  <si>
    <t>200043300B8003211861</t>
  </si>
  <si>
    <t>ปรับปรุงซ่อมแซมห้องน้ำห้องส้วม โรงเรียนบ้านบึงหญ้า ตำบลหนองจิก อำเภอคีรีมาศ จังหวัดสุโขทัย</t>
  </si>
  <si>
    <t>200043300B8003211862</t>
  </si>
  <si>
    <t>ปรับปรุงซ่อมแซมห้องน้ำห้องส้วม โรงเรียนบ้านใหม่สุขเกษม ตำบลบ้านใหม่สุขเกษม อำเภอกงไกรลาศ จังหวัดสุโขทัย</t>
  </si>
  <si>
    <t>200043300B8003211863</t>
  </si>
  <si>
    <t>ปรับปรุงซ่อมแซมห้องน้ำห้องส้วม โรงเรียนศรีมหาโพธิ์ (ประชาสรรค์) ตำบลบ้านหลุม อำเภอเมืองสุโขทัย จังหวัดสุโขทัย</t>
  </si>
  <si>
    <t>200043300B8003211864</t>
  </si>
  <si>
    <t>ปรับปรุงซ่อมแซมห้องน้ำห้องส้วม โรงเรียนบ้านวังน้ำขาว ตำบลวังน้ำขาว อำเภอบ้านด่านลานหอย จังหวัดสุโขทัย</t>
  </si>
  <si>
    <t>200043300B8003211865</t>
  </si>
  <si>
    <t>ปรับปรุงซ่อมแซมห้องน้ำห้องส้วม โรงเรียนบ้านสามพวง (สามัคคีพิทยา) ตำบลสามพวง อำเภอคีรีมาศ จังหวัดสุโขทัย</t>
  </si>
  <si>
    <t>200043300B8003211866</t>
  </si>
  <si>
    <t>ปรับปรุงซ่อมแซมห้องน้ำห้องส้วม โรงเรียนบ้านวังลึก ตำบลวังลึก อำเภอบ้านด่านลานหอย จังหวัดสุโขทัย</t>
  </si>
  <si>
    <t>200043300B8003211867</t>
  </si>
  <si>
    <t>ปรับปรุงซ่อมแซมห้องน้ำห้องส้วม โรงเรียนวัดหางตลาด ตำบลท่าฉนวน อำเภอกงไกรลาศ จังหวัดสุโขทัย</t>
  </si>
  <si>
    <t>200043300B8003211868</t>
  </si>
  <si>
    <t>ปรับปรุงซ่อมแซมห้องน้ำห้องส้วม โรงเรียนวัดคุ้งยางใหญ่ ตำบลบ้านสวน อำเภอเมืองสุโขทัย จังหวัดสุโขทัย</t>
  </si>
  <si>
    <t>200043300B8003211869</t>
  </si>
  <si>
    <t>ปรับปรุงซ่อมแซมห้องน้ำห้องส้วม โรงเรียนวัดปากพระ ตำบลปากพระ อำเภอเมืองสุโขทัย จังหวัดสุโขทัย</t>
  </si>
  <si>
    <t>200043300B8003211870</t>
  </si>
  <si>
    <t>ปรับปรุงซ่อมแซมห้องน้ำห้องส้วม โรงเรียนบ้านหนองมะเกลือ ตำบลไกรใน อำเภอกงไกรลาศ จังหวัดสุโขทัย</t>
  </si>
  <si>
    <t>200043300B8003211871</t>
  </si>
  <si>
    <t>ปรับปรุงซ่อมแซมห้องน้ำห้องส้วม โรงเรียนวัดดอนสักมิตรภาพที่ 231 ตำบลไกรกลาง อำเภอกงไกรลาศ จังหวัดสุโขทัย</t>
  </si>
  <si>
    <t>200043300B8003212789</t>
  </si>
  <si>
    <t>ปรับปรุงซ่อมแซมห้องน้ำห้องส้วม โรงเรียนบ้านน้ำพุ ตำบลบ้านน้ำพุ อำเภอคีรีมาศ จังหวัดสุโขทัย</t>
  </si>
  <si>
    <t>200043300B8003212790</t>
  </si>
  <si>
    <t>ปรับปรุงซ่อมแซมห้องน้ำห้องส้วม โรงเรียนบ้านเมืองเก่า (ศรีอินทราทิตย์) ตำบลเมืองเก่า อำเภอเมืองสุโขทัย จังหวัดสุโขทัย</t>
  </si>
  <si>
    <t>200043300B8003212791</t>
  </si>
  <si>
    <t>ปรับปรุงซ่อมแซมห้องน้ำห้องส้วม โรงเรียนบ้านตลิ่งชัน ตำบลตลิ่งชัน อำเภอบ้านด่านลานหอย จังหวัดสุโขทัย</t>
  </si>
  <si>
    <t>20004370010003110739</t>
  </si>
  <si>
    <t>โต๊ะเก้าอี้นักเรียน สำหรับนักเรียนก่อนประถมศึกษา โรงเรียนบ้านวังกร่าง ตำบลทุ่งยางเมือง อำเภอคีรีมาศ จังหวัดสุโขทัย</t>
  </si>
  <si>
    <t>20004370010003111996</t>
  </si>
  <si>
    <t>เครื่องตัดหญ้า แบบข้อแข็ง โรงเรียนบ้านประดู่เฒ่า ตำบลกง อำเภอกงไกรลาศ จังหวัดสุโขทัย</t>
  </si>
  <si>
    <t>20004370010003111997</t>
  </si>
  <si>
    <t>เครื่องมัลติมีเดียโปรเจคเตอร์ ระดับ XGA ขนาด 4,000 ANSI Lumens โรงเรียนบ้านวังขวัญ ตำบลไกรใน อำเภอกงไกรลาศ จังหวัดสุโขทัย</t>
  </si>
  <si>
    <t>20004370010003111998</t>
  </si>
  <si>
    <t>เครื่องตัดหญ้า แบบข้อแข็ง โรงเรียนบ้านนาเชิงคีรี ตำบลนาเชิงคีรี อำเภอคีรีมาศ จังหวัดสุโขทัย</t>
  </si>
  <si>
    <t>20004370010003111999</t>
  </si>
  <si>
    <t>เครื่องตัดหญ้า แบบข้อแข็ง โรงเรียนบ้านห้วยไคร้ ตำบลวังน้ำขาว อำเภอบ้านด่านลานหอย จังหวัดสุโขทัย</t>
  </si>
  <si>
    <t>20004370010003112000</t>
  </si>
  <si>
    <t>เครื่องตัดหญ้า แบบเข็น โรงเรียนบ้านหนองไม้กอง ตำบลหนองหญ้าปล้อง อำเภอบ้านด่านลานหอย จังหวัดสุโขทัย</t>
  </si>
  <si>
    <t>20004370010003112001</t>
  </si>
  <si>
    <t>เครื่องตัดหญ้า แบบเข็น โรงเรียนบ้านวังวน ตำบลเมืองเก่า อำเภอเมืองสุโขทัย จังหวัดสุโขทัย</t>
  </si>
  <si>
    <t>20004370010003211841</t>
  </si>
  <si>
    <t>ปรับปรุงซ่อมแซมอาคารเรียน อาคารประกอบและสิ่งก่อสร้างอื่น โรงเรียนวัดฤทธิ์ (คำหมื่นปทุมานุสสรณ์) ตำบลบ้านสวน อำเภอเมืองสุโขทัย จังหวัดสุโขทัย</t>
  </si>
  <si>
    <t>20004370010003211842</t>
  </si>
  <si>
    <t>ปรับปรุงซ่อมแซมอาคารเรียน อาคารประกอบและสิ่งก่อสร้างอื่น โรงเรียนบ้านวังหาด ตำบลตลิ่งชัน อำเภอบ้านด่านลานหอย จังหวัดสุโขทัย</t>
  </si>
  <si>
    <t>20004370010003211843</t>
  </si>
  <si>
    <t>ปรับปรุงซ่อมแซมอาคารเรียน อาคารประกอบและสิ่งก่อสร้างอื่น โรงเรียนบ้านวังวน ตำบลเมืองเก่า อำเภอเมืองสุโขทัย จังหวัดสุโขทัย</t>
  </si>
  <si>
    <t>20004370010003211844</t>
  </si>
  <si>
    <t>ปรับปรุงซ่อมแซมอาคารเรียน อาคารประกอบและสิ่งก่อสร้างอื่น โรงเรียนวัดดงยาง ตำบลดงเดือย อำเภอกงไกรลาศ จังหวัดสุโขทัย</t>
  </si>
  <si>
    <t>20004370010003211845</t>
  </si>
  <si>
    <t>ปรับปรุงซ่อมแซมอาคารเรียน อาคารประกอบและสิ่งก่อสร้างอื่น โรงเรียนบ้านคลองน้ำเย็น ตำบลทุ่งยางเมือง อำเภอคีรีมาศ จังหวัดสุโขทัย</t>
  </si>
  <si>
    <t>20004370010003211846</t>
  </si>
  <si>
    <t>ปรับปรุงซ่อมแซมอาคารเรียน อาคารประกอบและสิ่งก่อสร้างอื่น โรงเรียนบ้านสวนเหนือ (ประชาบำรุง 303) ตำบลบ้านสวน อำเภอเมืองสุโขทัย จังหวัดสุโขทัย</t>
  </si>
  <si>
    <t>20004370010003211847</t>
  </si>
  <si>
    <t>ปรับปรุงซ่อมแซมอาคารเรียน อาคารประกอบและสิ่งก่อสร้างอื่น โรงเรียนวัดยางเอน ตำบลตาลเตี้ย อำเภอเมืองสุโขทัย จังหวัดสุโขทัย</t>
  </si>
  <si>
    <t>20004370010003211848</t>
  </si>
  <si>
    <t>ปรับปรุงซ่อมแซมอาคารเรียน อาคารประกอบและสิ่งก่อสร้างอื่น โรงเรียนบ้านป่าสัก ตำบลไกรกลาง อำเภอกงไกรลาศ จังหวัดสุโขทัย</t>
  </si>
  <si>
    <t>20004370010003211849</t>
  </si>
  <si>
    <t>ปรับปรุงซ่อมแซมอาคารเรียน อาคารประกอบและสิ่งก่อสร้างอื่น โรงเรียนสามัคคีวิทยา (สหกรณ์อุปถัมภ์) ตำบลหนองจิก อำเภอคีรีมาศ จังหวัดสุโขทัย</t>
  </si>
  <si>
    <t>20004370010003211850</t>
  </si>
  <si>
    <t>ปรับปรุงซ่อมแซมอาคารเรียน อาคารประกอบและสิ่งก่อสร้างอื่น โรงเรียนอนุบาลเมืองสุโขทัย ตำบลเมืองเก่า อำเภอเมืองสุโขทัย จังหวัดสุโขทัย</t>
  </si>
  <si>
    <t>20004370010003211851</t>
  </si>
  <si>
    <t>ปรับปรุงซ่อมแซมอาคารเรียน อาคารประกอบและสิ่งก่อสร้างอื่น โรงเรียนบ้านบางคลอง (ราษฎร์อุทิศ) ตำบลปากแคว อำเภอเมืองสุโขทัย จังหวัดสุโขทัย</t>
  </si>
  <si>
    <t>20004370010003211852</t>
  </si>
  <si>
    <t>ปรับปรุงซ่อมแซมอาคารเรียน อาคารประกอบและสิ่งก่อสร้างอื่น โรงเรียนบ้านหนองหญ้าปล้อง ตำบลบ้านกร่าง อำเภอกงไกรลาศ จังหวัดสุโขทัย</t>
  </si>
  <si>
    <t>20004370010003211853</t>
  </si>
  <si>
    <t>ปรับปรุงซ่อมแซมอาคารเรียน อาคารประกอบและสิ่งก่อสร้างอื่น โรงเรียนบ้านใหม่โพธิ์ทอง ตำบลบ้านใหม่สุขเกษม อำเภอกงไกรลาศ จังหวัดสุโขทัย</t>
  </si>
  <si>
    <t>20004370010003211854</t>
  </si>
  <si>
    <t>ปรับปรุงซ่อมแซมอาคารเรียน อาคารประกอบและสิ่งก่อสร้างอื่น โรงเรียนบ้านคลองปลายนา ตำบลบ้านสวน อำเภอเมืองสุโขทัย จังหวัดสุโขทัย</t>
  </si>
  <si>
    <t>20004370010003211855</t>
  </si>
  <si>
    <t>ปรับปรุงซ่อมแซมอาคารเรียน อาคารประกอบและสิ่งก่อสร้างอื่น โรงเรียนหนองบัวเขาดิน ตำบลหนองจิก อำเภอคีรีมาศ จังหวัดสุโขทัย</t>
  </si>
  <si>
    <t>20004370010003211856</t>
  </si>
  <si>
    <t>ปรับปรุงซ่อมแซมอาคารเรียน อาคารประกอบและสิ่งก่อสร้างอื่น โรงเรียนมหาตมาคานธีอนุสรณ์ (น้ำตกสายรุ้ง) ตำบลบ้านน้ำพุ อำเภอคีรีมาศ จังหวัดสุโขทัย</t>
  </si>
  <si>
    <t>20004370010003213919</t>
  </si>
  <si>
    <t>ห้องน้ำห้องส้วมนักเรียนหญิง 4 ที่/49 โรงเรียนบ้านวังขวัญ ตำบลไกรใน อำเภอกงไกรลาศ จังหวัดสุโขทัย</t>
  </si>
  <si>
    <t>20004370010003213920</t>
  </si>
  <si>
    <t>ปรับปรุงซ่อมแซมห้องน้ำห้องส้วม โรงเรียนวัดทุ่ง ตำบลป่าแฝก อำเภอกงไกรลาศ จังหวัดสุโขทัย</t>
  </si>
  <si>
    <t>20004370010003213921</t>
  </si>
  <si>
    <t>ปรับปรุงซ่อมแซมห้องน้ำห้องส้วม โรงเรียนบ้านวังแดด ตำบลบ้านด่าน อำเภอบ้านด่านลานหอย จังหวัดสุโขทัย</t>
  </si>
  <si>
    <t>20004370010003213922</t>
  </si>
  <si>
    <t>ปรับปรุงซ่อมแซมห้องน้ำห้องส้วม โรงเรียนบ้านลานทอง ตำบลวังน้ำขาว อำเภอบ้านด่านลานหอย จังหวัดสุโขทัย</t>
  </si>
  <si>
    <t>20004370010003213923</t>
  </si>
  <si>
    <t>ปรับปรุงซ่อมแซมห้องน้ำห้องส้วม โรงเรียนบ้านวังวน ตำบลเมืองเก่า อำเภอเมืองสุโขทัย จังหวัดสุโขทัย</t>
  </si>
  <si>
    <t>20004370010003213924</t>
  </si>
  <si>
    <t>ปรับปรุงซ่อมแซมห้องน้ำห้องส้วม โรงเรียนบ้านวังหิน ตำบลตลิ่งชัน อำเภอบ้านด่านลานหอย จังหวัดสุโขทัย</t>
  </si>
  <si>
    <t>20004370010003213925</t>
  </si>
  <si>
    <t>ปรับปรุงซ่อมแซมห้องน้ำห้องส้วม โรงเรียนวัดหนองกก ตำบลโตนด อำเภอคีรีมาศ จังหวัดสุโขทัย</t>
  </si>
  <si>
    <t>20004370010003213926</t>
  </si>
  <si>
    <t>ปรับปรุงซ่อมแซมห้องน้ำห้องส้วม โรงเรียนบ้านหนองหญ้าปล้อง ตำบลบ้านกร่าง อำเภอกงไกรลาศ จังหวัดสุโขทัย</t>
  </si>
  <si>
    <t>20004370010003213927</t>
  </si>
  <si>
    <t>ปรับปรุงซ่อมแซมห้องน้ำห้องส้วม โรงเรียนบ้านหนองตม ตำบลวังลึก อำเภอบ้านด่านลานหอย จังหวัดสุโขทัย</t>
  </si>
  <si>
    <t>20004370010003213928</t>
  </si>
  <si>
    <t>ปรับปรุงซ่อมแซมห้องน้ำห้องส้วม โรงเรียนวัดฤทธิ์ (คำหมื่นปทุมานุสสรณ์) ตำบลบ้านสวน อำเภอเมืองสุโขทัย จังหวัดสุโขทัย</t>
  </si>
  <si>
    <t>20004370010003213929</t>
  </si>
  <si>
    <t>ปรับปรุงซ่อมแซมห้องน้ำห้องส้วม โรงเรียนบ้านปากคลอง ตำบลเมืองเก่า อำเภอเมืองสุโขทัย จังหวัดสุโขทัย</t>
  </si>
  <si>
    <t>20004370010003213930</t>
  </si>
  <si>
    <t>ปรับปรุงซ่อมแซมห้องน้ำห้องส้วม โรงเรียนวัดหนองตาโชติ ตำบลวังทองแดง อำเภอเมืองสุโขทัย จังหวัดสุโขทัย</t>
  </si>
  <si>
    <t>20004370010003213931</t>
  </si>
  <si>
    <t>ปรับปรุงซ่อมแซมห้องน้ำห้องส้วม โรงเรียนวัดสงฆาราม ตำบลกง อำเภอกงไกรลาศ จังหวัดสุโขทัย</t>
  </si>
  <si>
    <t>20004370010003213932</t>
  </si>
  <si>
    <t>ปรับปรุงซ่อมแซมห้องน้ำห้องส้วม โรงเรียนบ้านลานเอื้อง ตำบลบ้านน้ำพุ อำเภอคีรีมาศ จังหวัดสุโขทัย</t>
  </si>
  <si>
    <t>20004370010003213933</t>
  </si>
  <si>
    <t>ปรับปรุงซ่อมแซมห้องน้ำห้องส้วม โรงเรียนบ้านเนินพยอม ตำบลหนองกระดิ่ง อำเภอคีรีมาศ จังหวัดสุโขทัย</t>
  </si>
  <si>
    <t>20004370010003213934</t>
  </si>
  <si>
    <t>ปรับปรุงซ่อมแซมห้องน้ำห้องส้วม โรงเรียนบ้านลำคลองยาง ตำบลหนองกระดิ่ง อำเภอคีรีมาศ จังหวัดสุโขทัย</t>
  </si>
  <si>
    <t>20004370010003213935</t>
  </si>
  <si>
    <t>ปรับปรุงซ่อมแซมห้องน้ำห้องส้วม โรงเรียนบ้านคลองไผ่งาม ตำบลตลิ่งชัน อำเภอบ้านด่านลานหอย จังหวัดสุโขทัย</t>
  </si>
  <si>
    <t>20004370010003213936</t>
  </si>
  <si>
    <t>ปรับปรุงซ่อมแซมห้องน้ำห้องส้วม โรงเรียนบ้านป่ามะม่วง ตำบลไกรใน อำเภอกงไกรลาศ จังหวัดสุโขทัย</t>
  </si>
  <si>
    <t>20004370010003213937</t>
  </si>
  <si>
    <t>ปรับปรุงซ่อมแซมห้องน้ำห้องส้วม โรงเรียนบ้านปากคลองเรือ (โพธิ์โตนด) ตำบลโตนด อำเภอคีรีมาศ จังหวัดสุโขทัย</t>
  </si>
  <si>
    <t>20004370010003213938</t>
  </si>
  <si>
    <t>ปรับปรุงซ่อมแซมห้องน้ำห้องส้วม โรงเรียนบ้านหนองสามพญา ตำบลกง อำเภอกงไกรลาศ จังหวัดสุโขทัย</t>
  </si>
  <si>
    <t>20004370010003220004</t>
  </si>
  <si>
    <t>อาคารเรียน 212 ล./57-ข สำหรับก่อสร้างในเขตแผ่นดินไหว โรงเรียนบ้านห้วยไคร้ ตำบลวังน้ำขาว อำเภอบ้านด่านลานหอย จังหวัดสุโขทัย</t>
  </si>
  <si>
    <t xml:space="preserve">อยู่ระหว่างการจัดทำร่าง TOR </t>
  </si>
  <si>
    <t>ก่อหนี้ผูกพัน</t>
  </si>
  <si>
    <t>คงเหลือ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</si>
  <si>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</si>
  <si>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</si>
  <si>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</si>
  <si>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</si>
  <si>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</si>
  <si>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</si>
  <si>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</si>
  <si>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</si>
  <si>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</si>
  <si>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</si>
  <si>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</si>
  <si>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</si>
  <si>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</si>
  <si>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</si>
  <si>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</si>
  <si>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</si>
  <si>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</si>
  <si>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</si>
  <si>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</si>
  <si>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</si>
  <si>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</si>
  <si>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</si>
  <si>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</si>
  <si>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</si>
  <si>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</si>
  <si>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</si>
  <si>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</si>
  <si>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</si>
  <si>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</si>
  <si>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</si>
  <si>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</si>
  <si>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</si>
  <si>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</si>
  <si>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</si>
  <si>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</si>
  <si>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</si>
  <si>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</si>
  <si>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</si>
  <si>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</si>
  <si>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</si>
  <si>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</si>
  <si>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</si>
  <si>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</si>
  <si>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</si>
  <si>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</si>
  <si>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</si>
  <si>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</si>
  <si>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</si>
  <si>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</si>
  <si>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</si>
  <si>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</si>
  <si>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</si>
  <si>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</si>
  <si>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</si>
  <si>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</si>
  <si>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</si>
  <si>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</si>
  <si>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</si>
  <si>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</si>
  <si>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</si>
  <si>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</si>
  <si>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</si>
  <si>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</si>
  <si>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</si>
  <si>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</si>
  <si>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</si>
  <si>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</si>
  <si>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</si>
  <si>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เบิกจ่าย</t>
  </si>
  <si>
    <t>อยู่ระหว่างบริหารสัญญา</t>
  </si>
  <si>
    <t>ติดตามการใช้จ่ายงบรายจ่ายลงทุน (รายโครงการ) ประจำปีงบประมาณ พ.ศ.2568 สพป.สท.1 ณ 29 พฤศจิกายน 2567</t>
  </si>
  <si>
    <t>เบิกจ่ายแล้ว 28 พ.ย.67</t>
  </si>
  <si>
    <t>เบิกจ่ายแล้ว 3 ธ.ค. 67</t>
  </si>
  <si>
    <t>เบิกจ่ายแล้ว 4 ธ.ค. 67</t>
  </si>
  <si>
    <t>แก้ไข ปร.4-ปร5 ใหม่เดิมทำไปแล้ว</t>
  </si>
  <si>
    <t>อยู่ระหว่างทำ ปร.4-6</t>
  </si>
  <si>
    <t>เบิกจ่ายแล้ว 13 ธ.ค. 67</t>
  </si>
  <si>
    <t>เบิกจ่ายวันที่ 13 ธ.ค. 67</t>
  </si>
  <si>
    <t>เบิกจ่ายแล้ว 16 ธ.ค. 67</t>
  </si>
  <si>
    <t>เบิกเมื่อ 16 ธ.ค. 67</t>
  </si>
  <si>
    <t>เบิก เมื่อ 17 ธ.ค. 67</t>
  </si>
  <si>
    <t>เบิกเมื่อ 17 ธ.ค. 67</t>
  </si>
  <si>
    <t>รอพ้นระยะอุธรณ์ 3 ม.ค. 68</t>
  </si>
  <si>
    <t>เบิกจ่ายแล้ว</t>
  </si>
  <si>
    <t>เบิกจ่ายแล้ววันที่ 20 ธ.ค. 67</t>
  </si>
  <si>
    <t>เบิกจ่ายแล้ว 20 ธ.ค. 67</t>
  </si>
  <si>
    <t>เบิกจ่ายแล้ว 23 ธ.ค. 67</t>
  </si>
  <si>
    <t>เบิกจ่ายแล้ว 25 ธ.ค. 67</t>
  </si>
  <si>
    <t>เบิกจ่าย 27 ธ.ค. 67</t>
  </si>
  <si>
    <t>เบิกจ่ายแล้ว 26 ธ.ค. 67</t>
  </si>
  <si>
    <t>เบิกแล้ว 27 ธ.ค. 67</t>
  </si>
  <si>
    <t>เบิกจ่ายแล้ว 27 ธ.ค. 67</t>
  </si>
  <si>
    <t>เจ้าหน้าที่ไม่ได้กดยืนยันการเผยแพร่ผู้ชนะราคาในระบบ e-GP</t>
  </si>
  <si>
    <t>ติดตามการใช้จ่ายงบรายจ่ายลงทุน (รายโครงการ) ประจำปีงบประมาณ พ.ศ.2568 สพป.สท.1 ณ 31 มกราคม 2568</t>
  </si>
  <si>
    <t>เบิกจ่ายแล้ว 23 ม.ค. 68</t>
  </si>
  <si>
    <t>เบิกงวดที่ 1 วันที่ 2 ม.ค. 68</t>
  </si>
  <si>
    <t>เบิกแล้ว 7 ม.ค.68</t>
  </si>
  <si>
    <t>เบิกแล้ว 13 ม.ค. 68</t>
  </si>
  <si>
    <t>เบิกแล้ว เมื่อ 21 ม.ค. 68</t>
  </si>
  <si>
    <t>เบิกแล้ว เมื่อ 23 ม.ค. 68</t>
  </si>
  <si>
    <t>เบิกจ่ายแล้ว 27 ม.ค. 68</t>
  </si>
  <si>
    <t>เบิกจ่ายแล้ว เมื่อ 28 ม.ค. 68</t>
  </si>
  <si>
    <t>เบิกแล้วเมื่อ 10 ม.ค. 68</t>
  </si>
  <si>
    <t>เบิกแล้ว 20 ม.ค. 68</t>
  </si>
  <si>
    <t>เบิกแล้ว เมื่อ 30 ม.ค. 68</t>
  </si>
  <si>
    <t>เบิกแล้ว 30 ม.ค. 68</t>
  </si>
  <si>
    <t>เบิกจ่ายแล้ว 24 ม.ค. 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</si>
</sst>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87" formatCode="#,##0.000"/>
    <numFmt numFmtId="188" formatCode="_-* #,##0.000_-;\-* #,##0.000_-;_-* &quot;-&quot;??_-;_-@_-"/>
    <numFmt numFmtId="189" formatCode="0.000"/>
    <numFmt numFmtId="190" formatCode="#,##0.0000"/>
  </numFmts>
  <fonts count="15">
    <font>
      <sz val="11"/>
      <color theme="1"/>
      <name val="Tahoma"/>
      <family val="2"/>
      <scheme val="minor"/>
    </font>
    <font>
      <sz val="11"/>
      <color indexed="8"/>
      <name val="Calibri"/>
      <family val="2"/>
      <charset val="22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  <charset val="222"/>
    </font>
    <font>
      <sz val="11"/>
      <color theme="1"/>
      <name val="Tahoma"/>
      <family val="2"/>
      <scheme val="minor"/>
    </font>
    <font>
      <sz val="11"/>
      <color theme="1"/>
      <name val="Tahoma"/>
      <family val="2"/>
      <charset val="222"/>
    </font>
    <font>
      <sz val="11"/>
      <color theme="1"/>
      <name val="Tahoma"/>
      <family val="2"/>
      <charset val="222"/>
      <scheme val="minor"/>
    </font>
    <font>
      <sz val="11"/>
      <color indexed="8"/>
      <name val="Tahoma"/>
      <family val="2"/>
      <scheme val="minor"/>
    </font>
    <font>
      <sz val="8"/>
      <name val="Tahoma"/>
      <family val="2"/>
      <scheme val="minor"/>
    </font>
    <font>
      <b/>
      <sz val="18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8"/>
      <name val="TH SarabunPSK"/>
      <family val="2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6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8" fillId="0" borderId="0"/>
    <xf numFmtId="4" fontId="4" fillId="2" borderId="1" applyNumberFormat="0" applyProtection="0">
      <alignment vertical="center"/>
    </xf>
    <xf numFmtId="4" fontId="4" fillId="2" borderId="1" applyNumberFormat="0" applyProtection="0">
      <alignment horizontal="left" vertical="center" indent="1"/>
    </xf>
    <xf numFmtId="0" fontId="2" fillId="3" borderId="1" applyNumberFormat="0" applyProtection="0">
      <alignment horizontal="left" vertical="center" indent="1"/>
    </xf>
    <xf numFmtId="4" fontId="4" fillId="4" borderId="1" applyNumberFormat="0" applyProtection="0">
      <alignment horizontal="right" vertical="center"/>
    </xf>
    <xf numFmtId="0" fontId="3" fillId="3" borderId="1" applyNumberFormat="0" applyProtection="0">
      <alignment horizontal="left" vertical="center" indent="1"/>
    </xf>
    <xf numFmtId="43" fontId="6" fillId="0" borderId="0" applyFont="0" applyFill="0" applyBorder="0" applyAlignment="0" applyProtection="0"/>
    <xf numFmtId="0" fontId="9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55">
    <xf numFmtId="0" fontId="0" fillId="0" borderId="0" xfId="0"/>
    <xf numFmtId="0" fontId="12" fillId="0" borderId="0" xfId="0" applyFont="1" applyAlignment="1">
      <alignment vertical="top"/>
    </xf>
    <xf numFmtId="0" fontId="13" fillId="0" borderId="0" xfId="0" applyFont="1" applyAlignment="1">
      <alignment vertical="top" wrapText="1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vertical="top"/>
    </xf>
    <xf numFmtId="0" fontId="12" fillId="0" borderId="0" xfId="0" applyFont="1" applyAlignment="1">
      <alignment horizontal="center" vertical="top"/>
    </xf>
    <xf numFmtId="0" fontId="12" fillId="0" borderId="0" xfId="0" applyFont="1" applyAlignment="1">
      <alignment horizontal="center" vertical="top" wrapText="1"/>
    </xf>
    <xf numFmtId="49" fontId="13" fillId="0" borderId="3" xfId="0" applyNumberFormat="1" applyFont="1" applyBorder="1" applyAlignment="1">
      <alignment horizontal="center" vertical="top"/>
    </xf>
    <xf numFmtId="187" fontId="13" fillId="0" borderId="3" xfId="0" applyNumberFormat="1" applyFont="1" applyBorder="1" applyAlignment="1">
      <alignment vertical="top" wrapText="1"/>
    </xf>
    <xf numFmtId="0" fontId="11" fillId="0" borderId="0" xfId="0" applyFont="1" applyAlignment="1">
      <alignment horizontal="left" vertical="top"/>
    </xf>
    <xf numFmtId="188" fontId="12" fillId="0" borderId="4" xfId="10" applyNumberFormat="1" applyFont="1" applyFill="1" applyBorder="1" applyAlignment="1">
      <alignment vertical="top"/>
    </xf>
    <xf numFmtId="188" fontId="13" fillId="0" borderId="4" xfId="10" applyNumberFormat="1" applyFont="1" applyFill="1" applyBorder="1" applyAlignment="1">
      <alignment vertical="top" wrapText="1"/>
    </xf>
    <xf numFmtId="0" fontId="13" fillId="0" borderId="0" xfId="0" applyFont="1" applyAlignment="1">
      <alignment horizontal="right" vertical="top"/>
    </xf>
    <xf numFmtId="0" fontId="12" fillId="0" borderId="0" xfId="0" applyFont="1" applyAlignment="1">
      <alignment horizontal="right" vertical="top"/>
    </xf>
    <xf numFmtId="0" fontId="12" fillId="0" borderId="2" xfId="0" applyFont="1" applyBorder="1" applyAlignment="1">
      <alignment horizontal="center" vertical="top" wrapText="1"/>
    </xf>
    <xf numFmtId="49" fontId="13" fillId="0" borderId="3" xfId="0" applyNumberFormat="1" applyFont="1" applyBorder="1" applyAlignment="1">
      <alignment vertical="top" wrapText="1"/>
    </xf>
    <xf numFmtId="0" fontId="13" fillId="0" borderId="3" xfId="0" applyFont="1" applyBorder="1" applyAlignment="1">
      <alignment vertical="top" wrapText="1"/>
    </xf>
    <xf numFmtId="49" fontId="13" fillId="0" borderId="4" xfId="0" applyNumberFormat="1" applyFont="1" applyBorder="1" applyAlignment="1">
      <alignment horizontal="center" vertical="top"/>
    </xf>
    <xf numFmtId="0" fontId="12" fillId="0" borderId="4" xfId="0" applyFont="1" applyBorder="1" applyAlignment="1">
      <alignment horizontal="center" vertical="top"/>
    </xf>
    <xf numFmtId="0" fontId="12" fillId="0" borderId="4" xfId="0" applyFont="1" applyBorder="1" applyAlignment="1">
      <alignment horizontal="center" vertical="top" wrapText="1"/>
    </xf>
    <xf numFmtId="0" fontId="12" fillId="0" borderId="4" xfId="0" applyFont="1" applyBorder="1" applyAlignment="1">
      <alignment vertical="top" wrapText="1"/>
    </xf>
    <xf numFmtId="189" fontId="13" fillId="0" borderId="0" xfId="0" applyNumberFormat="1" applyFont="1" applyAlignment="1">
      <alignment vertical="top"/>
    </xf>
    <xf numFmtId="189" fontId="13" fillId="0" borderId="0" xfId="0" applyNumberFormat="1" applyFont="1" applyAlignment="1">
      <alignment vertical="top" wrapText="1"/>
    </xf>
    <xf numFmtId="190" fontId="13" fillId="0" borderId="3" xfId="0" applyNumberFormat="1" applyFont="1" applyBorder="1" applyAlignment="1">
      <alignment vertical="top"/>
    </xf>
    <xf numFmtId="49" fontId="13" fillId="5" borderId="3" xfId="0" applyNumberFormat="1" applyFont="1" applyFill="1" applyBorder="1" applyAlignment="1">
      <alignment horizontal="center" vertical="top"/>
    </xf>
    <xf numFmtId="49" fontId="13" fillId="5" borderId="3" xfId="0" applyNumberFormat="1" applyFont="1" applyFill="1" applyBorder="1" applyAlignment="1">
      <alignment vertical="top" wrapText="1"/>
    </xf>
    <xf numFmtId="190" fontId="13" fillId="5" borderId="3" xfId="0" applyNumberFormat="1" applyFont="1" applyFill="1" applyBorder="1" applyAlignment="1">
      <alignment vertical="top"/>
    </xf>
    <xf numFmtId="187" fontId="13" fillId="5" borderId="3" xfId="0" applyNumberFormat="1" applyFont="1" applyFill="1" applyBorder="1" applyAlignment="1">
      <alignment vertical="top" wrapText="1"/>
    </xf>
    <xf numFmtId="0" fontId="13" fillId="5" borderId="3" xfId="0" applyFont="1" applyFill="1" applyBorder="1" applyAlignment="1">
      <alignment vertical="top" wrapText="1"/>
    </xf>
    <xf numFmtId="0" fontId="13" fillId="5" borderId="0" xfId="0" applyFont="1" applyFill="1" applyAlignment="1">
      <alignment vertical="top"/>
    </xf>
    <xf numFmtId="49" fontId="13" fillId="6" borderId="3" xfId="0" applyNumberFormat="1" applyFont="1" applyFill="1" applyBorder="1" applyAlignment="1">
      <alignment horizontal="center" vertical="top"/>
    </xf>
    <xf numFmtId="49" fontId="13" fillId="6" borderId="3" xfId="0" applyNumberFormat="1" applyFont="1" applyFill="1" applyBorder="1" applyAlignment="1">
      <alignment vertical="top" wrapText="1"/>
    </xf>
    <xf numFmtId="190" fontId="13" fillId="6" borderId="3" xfId="0" applyNumberFormat="1" applyFont="1" applyFill="1" applyBorder="1" applyAlignment="1">
      <alignment vertical="top"/>
    </xf>
    <xf numFmtId="187" fontId="13" fillId="6" borderId="3" xfId="0" applyNumberFormat="1" applyFont="1" applyFill="1" applyBorder="1" applyAlignment="1">
      <alignment vertical="top" wrapText="1"/>
    </xf>
    <xf numFmtId="0" fontId="13" fillId="6" borderId="3" xfId="0" applyFont="1" applyFill="1" applyBorder="1" applyAlignment="1">
      <alignment vertical="top" wrapText="1"/>
    </xf>
    <xf numFmtId="49" fontId="13" fillId="0" borderId="3" xfId="0" applyNumberFormat="1" applyFont="1" applyFill="1" applyBorder="1" applyAlignment="1">
      <alignment horizontal="center" vertical="top"/>
    </xf>
    <xf numFmtId="49" fontId="13" fillId="0" borderId="3" xfId="0" applyNumberFormat="1" applyFont="1" applyFill="1" applyBorder="1" applyAlignment="1">
      <alignment vertical="top" wrapText="1"/>
    </xf>
    <xf numFmtId="190" fontId="13" fillId="0" borderId="3" xfId="0" applyNumberFormat="1" applyFont="1" applyFill="1" applyBorder="1" applyAlignment="1">
      <alignment vertical="top"/>
    </xf>
    <xf numFmtId="187" fontId="13" fillId="0" borderId="3" xfId="0" applyNumberFormat="1" applyFont="1" applyFill="1" applyBorder="1" applyAlignment="1">
      <alignment vertical="top" wrapText="1"/>
    </xf>
    <xf numFmtId="0" fontId="13" fillId="0" borderId="3" xfId="0" applyFont="1" applyFill="1" applyBorder="1" applyAlignment="1">
      <alignment vertical="top" wrapText="1"/>
    </xf>
    <xf numFmtId="0" fontId="13" fillId="0" borderId="0" xfId="0" applyFont="1" applyFill="1" applyAlignment="1">
      <alignment vertical="top"/>
    </xf>
    <xf numFmtId="49" fontId="13" fillId="7" borderId="3" xfId="0" applyNumberFormat="1" applyFont="1" applyFill="1" applyBorder="1" applyAlignment="1">
      <alignment horizontal="center" vertical="top"/>
    </xf>
    <xf numFmtId="49" fontId="13" fillId="7" borderId="3" xfId="0" applyNumberFormat="1" applyFont="1" applyFill="1" applyBorder="1" applyAlignment="1">
      <alignment vertical="top" wrapText="1"/>
    </xf>
    <xf numFmtId="190" fontId="13" fillId="7" borderId="3" xfId="0" applyNumberFormat="1" applyFont="1" applyFill="1" applyBorder="1" applyAlignment="1">
      <alignment vertical="top"/>
    </xf>
    <xf numFmtId="187" fontId="13" fillId="7" borderId="3" xfId="0" applyNumberFormat="1" applyFont="1" applyFill="1" applyBorder="1" applyAlignment="1">
      <alignment vertical="top" wrapText="1"/>
    </xf>
    <xf numFmtId="0" fontId="13" fillId="7" borderId="3" xfId="0" applyFont="1" applyFill="1" applyBorder="1" applyAlignment="1">
      <alignment vertical="top"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center" vertical="top"/>
    </xf>
    <xf numFmtId="0" fontId="11" fillId="0" borderId="0" xfId="0" applyFont="1" applyAlignment="1">
      <alignment horizontal="left" vertical="top"/>
    </xf>
    <xf numFmtId="0" fontId="14" fillId="0" borderId="0" xfId="0" applyFont="1" applyAlignment="1">
      <alignment horizontal="left" vertical="top"/>
    </xf>
    <xf numFmtId="49" fontId="13" fillId="8" borderId="3" xfId="0" applyNumberFormat="1" applyFont="1" applyFill="1" applyBorder="1" applyAlignment="1">
      <alignment horizontal="center" vertical="top"/>
    </xf>
    <xf numFmtId="49" fontId="13" fillId="8" borderId="3" xfId="0" applyNumberFormat="1" applyFont="1" applyFill="1" applyBorder="1" applyAlignment="1">
      <alignment vertical="top" wrapText="1"/>
    </xf>
    <xf numFmtId="190" fontId="13" fillId="8" borderId="3" xfId="0" applyNumberFormat="1" applyFont="1" applyFill="1" applyBorder="1" applyAlignment="1">
      <alignment vertical="top"/>
    </xf>
    <xf numFmtId="187" fontId="13" fillId="8" borderId="3" xfId="0" applyNumberFormat="1" applyFont="1" applyFill="1" applyBorder="1" applyAlignment="1">
      <alignment vertical="top" wrapText="1"/>
    </xf>
    <xf numFmtId="0" fontId="13" fillId="8" borderId="3" xfId="0" applyFont="1" applyFill="1" applyBorder="1" applyAlignment="1">
      <alignment vertical="top" wrapText="1"/>
    </xf>
  </cellXfs>
  <cellStyles count="16">
    <cellStyle name="Comma 2" xfId="1"/>
    <cellStyle name="Comma 4" xfId="2"/>
    <cellStyle name="Comma 4 2" xfId="14"/>
    <cellStyle name="Comma 5" xfId="15"/>
    <cellStyle name="Normal 2" xfId="3"/>
    <cellStyle name="Normal 2 2" xfId="4"/>
    <cellStyle name="SAPBEXaggData" xfId="5"/>
    <cellStyle name="SAPBEXaggItem" xfId="6"/>
    <cellStyle name="SAPBEXchaText" xfId="7"/>
    <cellStyle name="SAPBEXstdData" xfId="8"/>
    <cellStyle name="SAPBEXstdItem" xfId="9"/>
    <cellStyle name="เครื่องหมายจุลภาค 2 2" xfId="12"/>
    <cellStyle name="จุลภาค" xfId="10" builtinId="3"/>
    <cellStyle name="ปกติ" xfId="0" builtinId="0"/>
    <cellStyle name="ปกติ 2" xfId="11"/>
    <cellStyle name="ปกติ 2 2 2" xfId="13"/>
  </cellStyles>
  <dxfs count="0"/>
  <tableStyles count="0" defaultTableStyle="TableStyleMedium2" defaultPivotStyle="PivotStyleLight16"/>
  <colors>
    <mruColors>
      <color rgb="FF0066FF"/>
      <color rgb="FFFFCCCC"/>
      <color rgb="FF66FF33"/>
      <color rgb="FFFF66CC"/>
      <color rgb="FFFF9900"/>
      <color rgb="FF33CC33"/>
      <color rgb="FFFF9999"/>
      <color rgb="FFFFCC66"/>
      <color rgb="FFFF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76"/>
  <sheetViews>
    <sheetView tabSelected="1" zoomScale="90" zoomScaleNormal="90" workbookViewId="0">
      <pane ySplit="5" topLeftCell="A6" activePane="bottomLeft" state="frozen"/>
      <selection activeCell="E50" sqref="D50:E50"/>
      <selection pane="bottomLeft" activeCell="C6" sqref="C6"/>
    </sheetView>
  </sheetViews>
  <sheetFormatPr defaultColWidth="9" defaultRowHeight="21"/>
  <cols>
    <col min="1" max="1" width="6.875" style="3" customWidth="1"/>
    <col min="2" max="2" width="22.5" style="3" bestFit="1" customWidth="1"/>
    <col min="3" max="3" width="42.75" style="2" customWidth="1"/>
    <col min="4" max="7" width="10.25" style="4" customWidth="1"/>
    <col min="8" max="8" width="24" style="2" customWidth="1"/>
    <col min="9" max="9" width="26.125" style="2" customWidth="1"/>
    <col min="10" max="16384" width="9" style="4"/>
  </cols>
  <sheetData>
    <row r="1" spans="1:9" ht="9.75" customHeight="1"/>
    <row r="2" spans="1:9" s="9" customFormat="1" ht="23.25">
      <c r="A2" s="47" t="s">
        <v>217</v>
      </c>
      <c r="B2" s="47"/>
      <c r="C2" s="47"/>
      <c r="D2" s="47"/>
      <c r="E2" s="47"/>
      <c r="F2" s="47"/>
      <c r="G2" s="47"/>
      <c r="H2" s="47"/>
      <c r="I2" s="47"/>
    </row>
    <row r="3" spans="1:9" s="9" customFormat="1" ht="23.25">
      <c r="A3" s="48"/>
      <c r="B3" s="48"/>
      <c r="C3" s="48"/>
      <c r="D3" s="48"/>
      <c r="E3" s="48"/>
      <c r="F3" s="48"/>
      <c r="G3" s="48"/>
      <c r="H3" s="49"/>
      <c r="I3" s="48"/>
    </row>
    <row r="4" spans="1:9" s="1" customFormat="1" hidden="1">
      <c r="A4" s="5"/>
      <c r="B4" s="5"/>
      <c r="C4" s="5"/>
      <c r="D4" s="5"/>
      <c r="E4" s="5"/>
      <c r="F4" s="5"/>
      <c r="G4" s="5"/>
      <c r="H4" s="12"/>
      <c r="I4" s="13" t="s">
        <v>5</v>
      </c>
    </row>
    <row r="5" spans="1:9" s="6" customFormat="1" ht="87" customHeight="1" thickBot="1">
      <c r="A5" s="14" t="s">
        <v>0</v>
      </c>
      <c r="B5" s="14" t="s">
        <v>1</v>
      </c>
      <c r="C5" s="14" t="s">
        <v>3</v>
      </c>
      <c r="D5" s="14" t="s">
        <v>6</v>
      </c>
      <c r="E5" s="14" t="s">
        <v>145</v>
      </c>
      <c r="F5" s="14" t="s">
        <v>215</v>
      </c>
      <c r="G5" s="14" t="s">
        <v>146</v>
      </c>
      <c r="H5" s="14" t="s">
        <v>7</v>
      </c>
      <c r="I5" s="14" t="s">
        <v>2</v>
      </c>
    </row>
    <row r="6" spans="1:9" ht="63">
      <c r="A6" s="24" t="s">
        <v>147</v>
      </c>
      <c r="B6" s="24" t="s">
        <v>8</v>
      </c>
      <c r="C6" s="25" t="s">
        <v>9</v>
      </c>
      <c r="D6" s="26">
        <v>0.25</v>
      </c>
      <c r="E6" s="26"/>
      <c r="F6" s="26">
        <v>0.25</v>
      </c>
      <c r="G6" s="26"/>
      <c r="H6" s="27" t="s">
        <v>233</v>
      </c>
      <c r="I6" s="28"/>
    </row>
    <row r="7" spans="1:9" ht="63">
      <c r="A7" s="7" t="s">
        <v>148</v>
      </c>
      <c r="B7" s="7" t="s">
        <v>10</v>
      </c>
      <c r="C7" s="15" t="s">
        <v>11</v>
      </c>
      <c r="D7" s="23">
        <v>0.25</v>
      </c>
      <c r="E7" s="23">
        <v>0.25</v>
      </c>
      <c r="F7" s="23"/>
      <c r="G7" s="23">
        <f t="shared" ref="G7:G70" si="0">D7-E7</f>
        <v>0</v>
      </c>
      <c r="H7" s="8" t="s">
        <v>216</v>
      </c>
      <c r="I7" s="16"/>
    </row>
    <row r="8" spans="1:9" s="29" customFormat="1" ht="63">
      <c r="A8" s="24" t="s">
        <v>149</v>
      </c>
      <c r="B8" s="24" t="s">
        <v>12</v>
      </c>
      <c r="C8" s="25" t="s">
        <v>13</v>
      </c>
      <c r="D8" s="26">
        <v>2.9899999999999999E-2</v>
      </c>
      <c r="E8" s="26"/>
      <c r="F8" s="26">
        <v>2.9899999999999999E-2</v>
      </c>
      <c r="G8" s="26"/>
      <c r="H8" s="27" t="s">
        <v>218</v>
      </c>
      <c r="I8" s="28"/>
    </row>
    <row r="9" spans="1:9" ht="63">
      <c r="A9" s="24" t="s">
        <v>150</v>
      </c>
      <c r="B9" s="24" t="s">
        <v>14</v>
      </c>
      <c r="C9" s="25" t="s">
        <v>15</v>
      </c>
      <c r="D9" s="26">
        <v>3.49E-2</v>
      </c>
      <c r="E9" s="26"/>
      <c r="F9" s="26">
        <v>3.49E-2</v>
      </c>
      <c r="G9" s="26">
        <f>D9-F9</f>
        <v>0</v>
      </c>
      <c r="H9" s="27" t="s">
        <v>224</v>
      </c>
      <c r="I9" s="28"/>
    </row>
    <row r="10" spans="1:9" ht="63">
      <c r="A10" s="30" t="s">
        <v>151</v>
      </c>
      <c r="B10" s="30" t="s">
        <v>16</v>
      </c>
      <c r="C10" s="31" t="s">
        <v>17</v>
      </c>
      <c r="D10" s="32">
        <v>0.63690000000000002</v>
      </c>
      <c r="E10" s="32"/>
      <c r="F10" s="32"/>
      <c r="G10" s="32">
        <f t="shared" si="0"/>
        <v>0.63690000000000002</v>
      </c>
      <c r="H10" s="33" t="s">
        <v>229</v>
      </c>
      <c r="I10" s="34" t="s">
        <v>239</v>
      </c>
    </row>
    <row r="11" spans="1:9" ht="63">
      <c r="A11" s="41" t="s">
        <v>152</v>
      </c>
      <c r="B11" s="41" t="s">
        <v>18</v>
      </c>
      <c r="C11" s="42" t="s">
        <v>19</v>
      </c>
      <c r="D11" s="43">
        <v>0.3</v>
      </c>
      <c r="E11" s="43"/>
      <c r="F11" s="43">
        <v>0.3</v>
      </c>
      <c r="G11" s="43"/>
      <c r="H11" s="44" t="s">
        <v>235</v>
      </c>
      <c r="I11" s="45"/>
    </row>
    <row r="12" spans="1:9" ht="63">
      <c r="A12" s="24" t="s">
        <v>153</v>
      </c>
      <c r="B12" s="24" t="s">
        <v>20</v>
      </c>
      <c r="C12" s="25" t="s">
        <v>21</v>
      </c>
      <c r="D12" s="26">
        <v>0.26490000000000002</v>
      </c>
      <c r="E12" s="26"/>
      <c r="F12" s="26">
        <v>0.26490000000000002</v>
      </c>
      <c r="G12" s="26"/>
      <c r="H12" s="27" t="s">
        <v>234</v>
      </c>
      <c r="I12" s="28"/>
    </row>
    <row r="13" spans="1:9" s="40" customFormat="1" ht="42">
      <c r="A13" s="35" t="s">
        <v>154</v>
      </c>
      <c r="B13" s="35" t="s">
        <v>22</v>
      </c>
      <c r="C13" s="36" t="s">
        <v>23</v>
      </c>
      <c r="D13" s="37">
        <v>0.63690000000000002</v>
      </c>
      <c r="E13" s="37">
        <v>0.52890000000000004</v>
      </c>
      <c r="F13" s="37"/>
      <c r="G13" s="37">
        <f t="shared" si="0"/>
        <v>0.10799999999999998</v>
      </c>
      <c r="H13" s="38" t="s">
        <v>216</v>
      </c>
      <c r="I13" s="39"/>
    </row>
    <row r="14" spans="1:9" ht="42">
      <c r="A14" s="35" t="s">
        <v>155</v>
      </c>
      <c r="B14" s="35" t="s">
        <v>24</v>
      </c>
      <c r="C14" s="36" t="s">
        <v>25</v>
      </c>
      <c r="D14" s="37">
        <v>0.63690000000000002</v>
      </c>
      <c r="E14" s="37">
        <v>0.54090000000000005</v>
      </c>
      <c r="F14" s="37"/>
      <c r="G14" s="37">
        <f t="shared" si="0"/>
        <v>9.5999999999999974E-2</v>
      </c>
      <c r="H14" s="38" t="s">
        <v>216</v>
      </c>
      <c r="I14" s="39"/>
    </row>
    <row r="15" spans="1:9" ht="42">
      <c r="A15" s="7" t="s">
        <v>156</v>
      </c>
      <c r="B15" s="7" t="s">
        <v>26</v>
      </c>
      <c r="C15" s="15" t="s">
        <v>27</v>
      </c>
      <c r="D15" s="23">
        <v>5.5899999999999998E-2</v>
      </c>
      <c r="E15" s="23">
        <v>5.5899999999999998E-2</v>
      </c>
      <c r="F15" s="23"/>
      <c r="G15" s="23">
        <f t="shared" si="0"/>
        <v>0</v>
      </c>
      <c r="H15" s="8" t="s">
        <v>216</v>
      </c>
      <c r="I15" s="16"/>
    </row>
    <row r="16" spans="1:9" ht="42">
      <c r="A16" s="7" t="s">
        <v>157</v>
      </c>
      <c r="B16" s="7" t="s">
        <v>28</v>
      </c>
      <c r="C16" s="15" t="s">
        <v>29</v>
      </c>
      <c r="D16" s="23">
        <v>0.2293</v>
      </c>
      <c r="E16" s="23">
        <v>0.2293</v>
      </c>
      <c r="F16" s="23"/>
      <c r="G16" s="23">
        <f t="shared" si="0"/>
        <v>0</v>
      </c>
      <c r="H16" s="8" t="s">
        <v>216</v>
      </c>
      <c r="I16" s="16"/>
    </row>
    <row r="17" spans="1:9" ht="63">
      <c r="A17" s="24" t="s">
        <v>158</v>
      </c>
      <c r="B17" s="24" t="s">
        <v>30</v>
      </c>
      <c r="C17" s="25" t="s">
        <v>31</v>
      </c>
      <c r="D17" s="26">
        <v>0.108</v>
      </c>
      <c r="E17" s="26">
        <v>0</v>
      </c>
      <c r="F17" s="26">
        <v>0.108</v>
      </c>
      <c r="G17" s="26">
        <v>0</v>
      </c>
      <c r="H17" s="27" t="s">
        <v>227</v>
      </c>
      <c r="I17" s="28"/>
    </row>
    <row r="18" spans="1:9" ht="63">
      <c r="A18" s="24" t="s">
        <v>159</v>
      </c>
      <c r="B18" s="24" t="s">
        <v>32</v>
      </c>
      <c r="C18" s="25" t="s">
        <v>33</v>
      </c>
      <c r="D18" s="26">
        <v>8.3799999999999999E-2</v>
      </c>
      <c r="E18" s="26">
        <v>0</v>
      </c>
      <c r="F18" s="26">
        <v>8.3799999999999999E-2</v>
      </c>
      <c r="G18" s="26">
        <v>0</v>
      </c>
      <c r="H18" s="27" t="s">
        <v>227</v>
      </c>
      <c r="I18" s="28"/>
    </row>
    <row r="19" spans="1:9" s="40" customFormat="1" ht="42">
      <c r="A19" s="24" t="s">
        <v>160</v>
      </c>
      <c r="B19" s="24" t="s">
        <v>34</v>
      </c>
      <c r="C19" s="25" t="s">
        <v>35</v>
      </c>
      <c r="D19" s="26">
        <v>0.11799999999999999</v>
      </c>
      <c r="E19" s="26"/>
      <c r="F19" s="26">
        <v>0.11799999999999999</v>
      </c>
      <c r="G19" s="26"/>
      <c r="H19" s="27" t="s">
        <v>238</v>
      </c>
      <c r="I19" s="28"/>
    </row>
    <row r="20" spans="1:9" ht="42">
      <c r="A20" s="7" t="s">
        <v>161</v>
      </c>
      <c r="B20" s="7" t="s">
        <v>36</v>
      </c>
      <c r="C20" s="15" t="s">
        <v>37</v>
      </c>
      <c r="D20" s="23">
        <v>0.16</v>
      </c>
      <c r="E20" s="23">
        <v>0.16</v>
      </c>
      <c r="F20" s="23"/>
      <c r="G20" s="23">
        <f t="shared" si="0"/>
        <v>0</v>
      </c>
      <c r="H20" s="8" t="s">
        <v>216</v>
      </c>
      <c r="I20" s="16"/>
    </row>
    <row r="21" spans="1:9" ht="42">
      <c r="A21" s="24" t="s">
        <v>162</v>
      </c>
      <c r="B21" s="24" t="s">
        <v>38</v>
      </c>
      <c r="C21" s="25" t="s">
        <v>39</v>
      </c>
      <c r="D21" s="26">
        <v>0.17280000000000001</v>
      </c>
      <c r="E21" s="26">
        <v>0</v>
      </c>
      <c r="F21" s="26">
        <v>0.17280000000000001</v>
      </c>
      <c r="G21" s="26">
        <v>0</v>
      </c>
      <c r="H21" s="27" t="s">
        <v>233</v>
      </c>
      <c r="I21" s="28"/>
    </row>
    <row r="22" spans="1:9" ht="42">
      <c r="A22" s="7" t="s">
        <v>163</v>
      </c>
      <c r="B22" s="7" t="s">
        <v>40</v>
      </c>
      <c r="C22" s="15" t="s">
        <v>41</v>
      </c>
      <c r="D22" s="23">
        <v>8.6499999999999994E-2</v>
      </c>
      <c r="E22" s="23">
        <v>8.6499999999999994E-2</v>
      </c>
      <c r="F22" s="23"/>
      <c r="G22" s="23">
        <f t="shared" si="0"/>
        <v>0</v>
      </c>
      <c r="H22" s="8" t="s">
        <v>144</v>
      </c>
      <c r="I22" s="16"/>
    </row>
    <row r="23" spans="1:9" ht="42">
      <c r="A23" s="24" t="s">
        <v>164</v>
      </c>
      <c r="B23" s="24" t="s">
        <v>42</v>
      </c>
      <c r="C23" s="25" t="s">
        <v>43</v>
      </c>
      <c r="D23" s="26">
        <v>0.1002</v>
      </c>
      <c r="E23" s="26"/>
      <c r="F23" s="26">
        <v>0.1002</v>
      </c>
      <c r="G23" s="26"/>
      <c r="H23" s="27" t="s">
        <v>237</v>
      </c>
      <c r="I23" s="28"/>
    </row>
    <row r="24" spans="1:9" ht="42">
      <c r="A24" s="7" t="s">
        <v>165</v>
      </c>
      <c r="B24" s="7" t="s">
        <v>44</v>
      </c>
      <c r="C24" s="15" t="s">
        <v>45</v>
      </c>
      <c r="D24" s="23">
        <v>0.18679999999999999</v>
      </c>
      <c r="E24" s="23">
        <v>0.18679999999999999</v>
      </c>
      <c r="F24" s="23"/>
      <c r="G24" s="23">
        <f t="shared" si="0"/>
        <v>0</v>
      </c>
      <c r="H24" s="8" t="s">
        <v>216</v>
      </c>
      <c r="I24" s="16"/>
    </row>
    <row r="25" spans="1:9" ht="42">
      <c r="A25" s="35" t="s">
        <v>166</v>
      </c>
      <c r="B25" s="35" t="s">
        <v>46</v>
      </c>
      <c r="C25" s="36" t="s">
        <v>47</v>
      </c>
      <c r="D25" s="37">
        <v>7.8200000000000006E-2</v>
      </c>
      <c r="E25" s="37">
        <v>7.8200000000000006E-2</v>
      </c>
      <c r="F25" s="37"/>
      <c r="G25" s="37">
        <f t="shared" si="0"/>
        <v>0</v>
      </c>
      <c r="H25" s="38" t="s">
        <v>216</v>
      </c>
      <c r="I25" s="39"/>
    </row>
    <row r="26" spans="1:9" ht="63">
      <c r="A26" s="7" t="s">
        <v>167</v>
      </c>
      <c r="B26" s="7" t="s">
        <v>48</v>
      </c>
      <c r="C26" s="15" t="s">
        <v>49</v>
      </c>
      <c r="D26" s="23">
        <v>0.23089999999999999</v>
      </c>
      <c r="E26" s="23">
        <v>0.23089999999999999</v>
      </c>
      <c r="F26" s="23"/>
      <c r="G26" s="23">
        <f t="shared" si="0"/>
        <v>0</v>
      </c>
      <c r="H26" s="8" t="s">
        <v>216</v>
      </c>
      <c r="I26" s="16"/>
    </row>
    <row r="27" spans="1:9" ht="42">
      <c r="A27" s="24" t="s">
        <v>168</v>
      </c>
      <c r="B27" s="24" t="s">
        <v>50</v>
      </c>
      <c r="C27" s="25" t="s">
        <v>51</v>
      </c>
      <c r="D27" s="26">
        <v>0.13400000000000001</v>
      </c>
      <c r="E27" s="26">
        <v>0</v>
      </c>
      <c r="F27" s="26">
        <v>0.13400000000000001</v>
      </c>
      <c r="G27" s="26">
        <v>0</v>
      </c>
      <c r="H27" s="27" t="s">
        <v>227</v>
      </c>
      <c r="I27" s="28"/>
    </row>
    <row r="28" spans="1:9" ht="63">
      <c r="A28" s="7" t="s">
        <v>169</v>
      </c>
      <c r="B28" s="7" t="s">
        <v>52</v>
      </c>
      <c r="C28" s="15" t="s">
        <v>53</v>
      </c>
      <c r="D28" s="23">
        <v>0.29199999999999998</v>
      </c>
      <c r="E28" s="23">
        <v>0.29199999999999998</v>
      </c>
      <c r="F28" s="23"/>
      <c r="G28" s="23">
        <f t="shared" si="0"/>
        <v>0</v>
      </c>
      <c r="H28" s="8" t="s">
        <v>216</v>
      </c>
      <c r="I28" s="16"/>
    </row>
    <row r="29" spans="1:9" ht="42">
      <c r="A29" s="24" t="s">
        <v>170</v>
      </c>
      <c r="B29" s="24" t="s">
        <v>54</v>
      </c>
      <c r="C29" s="25" t="s">
        <v>55</v>
      </c>
      <c r="D29" s="26">
        <v>0.15429999999999999</v>
      </c>
      <c r="E29" s="26"/>
      <c r="F29" s="26">
        <v>0.15429999999999999</v>
      </c>
      <c r="G29" s="26">
        <v>0</v>
      </c>
      <c r="H29" s="27" t="s">
        <v>237</v>
      </c>
      <c r="I29" s="28"/>
    </row>
    <row r="30" spans="1:9" ht="63">
      <c r="A30" s="24" t="s">
        <v>171</v>
      </c>
      <c r="B30" s="24" t="s">
        <v>56</v>
      </c>
      <c r="C30" s="25" t="s">
        <v>57</v>
      </c>
      <c r="D30" s="26">
        <v>4.0599999999999997E-2</v>
      </c>
      <c r="E30" s="26"/>
      <c r="F30" s="26">
        <v>4.0599999999999997E-2</v>
      </c>
      <c r="G30" s="26">
        <f>D30-F30</f>
        <v>0</v>
      </c>
      <c r="H30" s="27" t="s">
        <v>225</v>
      </c>
      <c r="I30" s="28"/>
    </row>
    <row r="31" spans="1:9" ht="42">
      <c r="A31" s="24" t="s">
        <v>172</v>
      </c>
      <c r="B31" s="24" t="s">
        <v>58</v>
      </c>
      <c r="C31" s="25" t="s">
        <v>59</v>
      </c>
      <c r="D31" s="26">
        <v>9.4999999999999998E-3</v>
      </c>
      <c r="E31" s="26">
        <v>0</v>
      </c>
      <c r="F31" s="26">
        <v>9.4999999999999998E-3</v>
      </c>
      <c r="G31" s="26">
        <v>0</v>
      </c>
      <c r="H31" s="27" t="s">
        <v>232</v>
      </c>
      <c r="I31" s="28"/>
    </row>
    <row r="32" spans="1:9" ht="63">
      <c r="A32" s="24" t="s">
        <v>173</v>
      </c>
      <c r="B32" s="24" t="s">
        <v>60</v>
      </c>
      <c r="C32" s="25" t="s">
        <v>61</v>
      </c>
      <c r="D32" s="26">
        <v>2.9899999999999999E-2</v>
      </c>
      <c r="E32" s="26"/>
      <c r="F32" s="26">
        <v>2.9499999999999998E-2</v>
      </c>
      <c r="G32" s="26"/>
      <c r="H32" s="27" t="s">
        <v>234</v>
      </c>
      <c r="I32" s="28"/>
    </row>
    <row r="33" spans="1:9" ht="42">
      <c r="A33" s="24" t="s">
        <v>174</v>
      </c>
      <c r="B33" s="24" t="s">
        <v>62</v>
      </c>
      <c r="C33" s="25" t="s">
        <v>63</v>
      </c>
      <c r="D33" s="26">
        <v>9.4999999999999998E-3</v>
      </c>
      <c r="E33" s="26"/>
      <c r="F33" s="26">
        <v>9.4999999999999998E-3</v>
      </c>
      <c r="G33" s="26">
        <f>D33-F33</f>
        <v>0</v>
      </c>
      <c r="H33" s="27" t="s">
        <v>219</v>
      </c>
      <c r="I33" s="28"/>
    </row>
    <row r="34" spans="1:9" ht="42">
      <c r="A34" s="24" t="s">
        <v>175</v>
      </c>
      <c r="B34" s="24" t="s">
        <v>64</v>
      </c>
      <c r="C34" s="25" t="s">
        <v>65</v>
      </c>
      <c r="D34" s="26">
        <v>1.9E-2</v>
      </c>
      <c r="E34" s="26"/>
      <c r="F34" s="26">
        <v>1.9E-2</v>
      </c>
      <c r="G34" s="26">
        <f>D34-F34</f>
        <v>0</v>
      </c>
      <c r="H34" s="27" t="s">
        <v>223</v>
      </c>
      <c r="I34" s="28"/>
    </row>
    <row r="35" spans="1:9" ht="42">
      <c r="A35" s="24" t="s">
        <v>176</v>
      </c>
      <c r="B35" s="24" t="s">
        <v>66</v>
      </c>
      <c r="C35" s="25" t="s">
        <v>67</v>
      </c>
      <c r="D35" s="26">
        <v>1.38E-2</v>
      </c>
      <c r="E35" s="26"/>
      <c r="F35" s="26">
        <v>1.38E-2</v>
      </c>
      <c r="G35" s="26"/>
      <c r="H35" s="27" t="s">
        <v>237</v>
      </c>
      <c r="I35" s="28"/>
    </row>
    <row r="36" spans="1:9" ht="42">
      <c r="A36" s="24" t="s">
        <v>177</v>
      </c>
      <c r="B36" s="24" t="s">
        <v>68</v>
      </c>
      <c r="C36" s="25" t="s">
        <v>69</v>
      </c>
      <c r="D36" s="26">
        <v>1.38E-2</v>
      </c>
      <c r="E36" s="26"/>
      <c r="F36" s="26">
        <v>1.38E-2</v>
      </c>
      <c r="G36" s="26">
        <v>0</v>
      </c>
      <c r="H36" s="27" t="s">
        <v>220</v>
      </c>
      <c r="I36" s="28"/>
    </row>
    <row r="37" spans="1:9" ht="63">
      <c r="A37" s="7" t="s">
        <v>178</v>
      </c>
      <c r="B37" s="7" t="s">
        <v>70</v>
      </c>
      <c r="C37" s="15" t="s">
        <v>71</v>
      </c>
      <c r="D37" s="23">
        <v>0.35</v>
      </c>
      <c r="E37" s="23">
        <v>0.35</v>
      </c>
      <c r="F37" s="23"/>
      <c r="G37" s="23">
        <f t="shared" si="0"/>
        <v>0</v>
      </c>
      <c r="H37" s="8" t="s">
        <v>216</v>
      </c>
      <c r="I37" s="16"/>
    </row>
    <row r="38" spans="1:9" ht="63">
      <c r="A38" s="24" t="s">
        <v>179</v>
      </c>
      <c r="B38" s="24" t="s">
        <v>72</v>
      </c>
      <c r="C38" s="25" t="s">
        <v>73</v>
      </c>
      <c r="D38" s="26">
        <v>7.8399999999999997E-2</v>
      </c>
      <c r="E38" s="26"/>
      <c r="F38" s="26">
        <v>7.8399999999999997E-2</v>
      </c>
      <c r="G38" s="26"/>
      <c r="H38" s="27" t="s">
        <v>234</v>
      </c>
      <c r="I38" s="28"/>
    </row>
    <row r="39" spans="1:9" ht="63">
      <c r="A39" s="7" t="s">
        <v>180</v>
      </c>
      <c r="B39" s="7" t="s">
        <v>74</v>
      </c>
      <c r="C39" s="15" t="s">
        <v>75</v>
      </c>
      <c r="D39" s="23">
        <v>0.32</v>
      </c>
      <c r="E39" s="23">
        <v>0.32</v>
      </c>
      <c r="F39" s="23"/>
      <c r="G39" s="23">
        <f t="shared" si="0"/>
        <v>0</v>
      </c>
      <c r="H39" s="8" t="s">
        <v>216</v>
      </c>
      <c r="I39" s="16"/>
    </row>
    <row r="40" spans="1:9" ht="63">
      <c r="A40" s="24" t="s">
        <v>181</v>
      </c>
      <c r="B40" s="24" t="s">
        <v>76</v>
      </c>
      <c r="C40" s="25" t="s">
        <v>77</v>
      </c>
      <c r="D40" s="26">
        <v>0.36399999999999999</v>
      </c>
      <c r="E40" s="26"/>
      <c r="F40" s="26">
        <v>0.36399999999999999</v>
      </c>
      <c r="G40" s="26">
        <v>0</v>
      </c>
      <c r="H40" s="27" t="s">
        <v>231</v>
      </c>
      <c r="I40" s="28"/>
    </row>
    <row r="41" spans="1:9" ht="63">
      <c r="A41" s="24" t="s">
        <v>182</v>
      </c>
      <c r="B41" s="24" t="s">
        <v>78</v>
      </c>
      <c r="C41" s="25" t="s">
        <v>79</v>
      </c>
      <c r="D41" s="26">
        <v>0.1</v>
      </c>
      <c r="E41" s="26">
        <v>0</v>
      </c>
      <c r="F41" s="26">
        <v>0.1</v>
      </c>
      <c r="G41" s="26">
        <v>0</v>
      </c>
      <c r="H41" s="27" t="s">
        <v>227</v>
      </c>
      <c r="I41" s="28"/>
    </row>
    <row r="42" spans="1:9" ht="63">
      <c r="A42" s="24" t="s">
        <v>183</v>
      </c>
      <c r="B42" s="24" t="s">
        <v>80</v>
      </c>
      <c r="C42" s="25" t="s">
        <v>81</v>
      </c>
      <c r="D42" s="26">
        <v>0.3</v>
      </c>
      <c r="E42" s="26"/>
      <c r="F42" s="26">
        <v>0.3</v>
      </c>
      <c r="G42" s="26">
        <v>0</v>
      </c>
      <c r="H42" s="27" t="s">
        <v>234</v>
      </c>
      <c r="I42" s="28"/>
    </row>
    <row r="43" spans="1:9" ht="63">
      <c r="A43" s="24" t="s">
        <v>184</v>
      </c>
      <c r="B43" s="24" t="s">
        <v>82</v>
      </c>
      <c r="C43" s="25" t="s">
        <v>83</v>
      </c>
      <c r="D43" s="26">
        <v>0.35</v>
      </c>
      <c r="E43" s="26">
        <v>0</v>
      </c>
      <c r="F43" s="26">
        <v>0.35</v>
      </c>
      <c r="G43" s="26">
        <v>0</v>
      </c>
      <c r="H43" s="27" t="s">
        <v>230</v>
      </c>
      <c r="I43" s="28"/>
    </row>
    <row r="44" spans="1:9" ht="63">
      <c r="A44" s="7" t="s">
        <v>185</v>
      </c>
      <c r="B44" s="7" t="s">
        <v>84</v>
      </c>
      <c r="C44" s="15" t="s">
        <v>85</v>
      </c>
      <c r="D44" s="23">
        <v>0.29730000000000001</v>
      </c>
      <c r="E44" s="23">
        <v>0.29691200000000001</v>
      </c>
      <c r="F44" s="23"/>
      <c r="G44" s="23">
        <f t="shared" si="0"/>
        <v>3.8799999999999946E-4</v>
      </c>
      <c r="H44" s="8" t="s">
        <v>216</v>
      </c>
      <c r="I44" s="16"/>
    </row>
    <row r="45" spans="1:9" ht="63">
      <c r="A45" s="24" t="s">
        <v>186</v>
      </c>
      <c r="B45" s="24" t="s">
        <v>86</v>
      </c>
      <c r="C45" s="25" t="s">
        <v>87</v>
      </c>
      <c r="D45" s="26">
        <v>0.3</v>
      </c>
      <c r="E45" s="26"/>
      <c r="F45" s="26">
        <v>0.3</v>
      </c>
      <c r="G45" s="26"/>
      <c r="H45" s="27" t="s">
        <v>236</v>
      </c>
      <c r="I45" s="28"/>
    </row>
    <row r="46" spans="1:9" ht="63">
      <c r="A46" s="35" t="s">
        <v>187</v>
      </c>
      <c r="B46" s="35" t="s">
        <v>88</v>
      </c>
      <c r="C46" s="36" t="s">
        <v>89</v>
      </c>
      <c r="D46" s="37">
        <v>0.30030000000000001</v>
      </c>
      <c r="E46" s="37">
        <v>0.30030000000000001</v>
      </c>
      <c r="F46" s="37"/>
      <c r="G46" s="37">
        <f t="shared" si="0"/>
        <v>0</v>
      </c>
      <c r="H46" s="38" t="s">
        <v>216</v>
      </c>
      <c r="I46" s="39"/>
    </row>
    <row r="47" spans="1:9" ht="63">
      <c r="A47" s="7" t="s">
        <v>188</v>
      </c>
      <c r="B47" s="7" t="s">
        <v>90</v>
      </c>
      <c r="C47" s="15" t="s">
        <v>91</v>
      </c>
      <c r="D47" s="23">
        <v>0.2999</v>
      </c>
      <c r="E47" s="23">
        <v>0.2999</v>
      </c>
      <c r="F47" s="23"/>
      <c r="G47" s="23">
        <f t="shared" si="0"/>
        <v>0</v>
      </c>
      <c r="H47" s="8" t="s">
        <v>216</v>
      </c>
      <c r="I47" s="16"/>
    </row>
    <row r="48" spans="1:9" ht="63">
      <c r="A48" s="24" t="s">
        <v>189</v>
      </c>
      <c r="B48" s="24" t="s">
        <v>92</v>
      </c>
      <c r="C48" s="25" t="s">
        <v>93</v>
      </c>
      <c r="D48" s="26">
        <v>0.25900000000000001</v>
      </c>
      <c r="E48" s="26"/>
      <c r="F48" s="26">
        <v>0.25900000000000001</v>
      </c>
      <c r="G48" s="26"/>
      <c r="H48" s="27" t="s">
        <v>236</v>
      </c>
      <c r="I48" s="28"/>
    </row>
    <row r="49" spans="1:9" ht="63">
      <c r="A49" s="24" t="s">
        <v>190</v>
      </c>
      <c r="B49" s="24" t="s">
        <v>94</v>
      </c>
      <c r="C49" s="25" t="s">
        <v>95</v>
      </c>
      <c r="D49" s="26">
        <v>0.2</v>
      </c>
      <c r="E49" s="26">
        <v>0</v>
      </c>
      <c r="F49" s="26">
        <v>0.2</v>
      </c>
      <c r="G49" s="26">
        <v>0</v>
      </c>
      <c r="H49" s="27" t="s">
        <v>228</v>
      </c>
      <c r="I49" s="28"/>
    </row>
    <row r="50" spans="1:9" ht="63">
      <c r="A50" s="24" t="s">
        <v>191</v>
      </c>
      <c r="B50" s="24" t="s">
        <v>96</v>
      </c>
      <c r="C50" s="25" t="s">
        <v>97</v>
      </c>
      <c r="D50" s="26">
        <v>0.2</v>
      </c>
      <c r="E50" s="26"/>
      <c r="F50" s="26">
        <v>0.2</v>
      </c>
      <c r="G50" s="26"/>
      <c r="H50" s="27" t="s">
        <v>234</v>
      </c>
      <c r="I50" s="28"/>
    </row>
    <row r="51" spans="1:9" ht="63">
      <c r="A51" s="35" t="s">
        <v>192</v>
      </c>
      <c r="B51" s="35" t="s">
        <v>98</v>
      </c>
      <c r="C51" s="36" t="s">
        <v>99</v>
      </c>
      <c r="D51" s="37">
        <v>0.1497</v>
      </c>
      <c r="E51" s="37">
        <v>0.1497</v>
      </c>
      <c r="F51" s="37"/>
      <c r="G51" s="37">
        <f t="shared" si="0"/>
        <v>0</v>
      </c>
      <c r="H51" s="38" t="s">
        <v>216</v>
      </c>
      <c r="I51" s="39"/>
    </row>
    <row r="52" spans="1:9" ht="63">
      <c r="A52" s="7" t="s">
        <v>193</v>
      </c>
      <c r="B52" s="7" t="s">
        <v>100</v>
      </c>
      <c r="C52" s="15" t="s">
        <v>101</v>
      </c>
      <c r="D52" s="23">
        <v>0.1298</v>
      </c>
      <c r="E52" s="23">
        <v>0.1298</v>
      </c>
      <c r="F52" s="23"/>
      <c r="G52" s="23">
        <f t="shared" si="0"/>
        <v>0</v>
      </c>
      <c r="H52" s="8" t="s">
        <v>216</v>
      </c>
      <c r="I52" s="16"/>
    </row>
    <row r="53" spans="1:9" s="40" customFormat="1" ht="42">
      <c r="A53" s="35" t="s">
        <v>194</v>
      </c>
      <c r="B53" s="35" t="s">
        <v>102</v>
      </c>
      <c r="C53" s="36" t="s">
        <v>103</v>
      </c>
      <c r="D53" s="37">
        <v>0.3972</v>
      </c>
      <c r="E53" s="37">
        <v>0.3972</v>
      </c>
      <c r="F53" s="37"/>
      <c r="G53" s="37">
        <f t="shared" si="0"/>
        <v>0</v>
      </c>
      <c r="H53" s="38" t="s">
        <v>216</v>
      </c>
      <c r="I53" s="39"/>
    </row>
    <row r="54" spans="1:9" ht="42">
      <c r="A54" s="35" t="s">
        <v>195</v>
      </c>
      <c r="B54" s="35" t="s">
        <v>104</v>
      </c>
      <c r="C54" s="36" t="s">
        <v>105</v>
      </c>
      <c r="D54" s="37">
        <v>0.1207</v>
      </c>
      <c r="E54" s="37">
        <v>0.1207</v>
      </c>
      <c r="F54" s="37"/>
      <c r="G54" s="37">
        <f t="shared" si="0"/>
        <v>0</v>
      </c>
      <c r="H54" s="38" t="s">
        <v>216</v>
      </c>
      <c r="I54" s="39"/>
    </row>
    <row r="55" spans="1:9" ht="42">
      <c r="A55" s="24" t="s">
        <v>196</v>
      </c>
      <c r="B55" s="24" t="s">
        <v>106</v>
      </c>
      <c r="C55" s="25" t="s">
        <v>107</v>
      </c>
      <c r="D55" s="26">
        <v>0.15429999999999999</v>
      </c>
      <c r="E55" s="26"/>
      <c r="F55" s="26">
        <v>0.15429999999999999</v>
      </c>
      <c r="G55" s="26">
        <v>0</v>
      </c>
      <c r="H55" s="27" t="s">
        <v>234</v>
      </c>
      <c r="I55" s="28"/>
    </row>
    <row r="56" spans="1:9" ht="42">
      <c r="A56" s="24" t="s">
        <v>197</v>
      </c>
      <c r="B56" s="24" t="s">
        <v>108</v>
      </c>
      <c r="C56" s="25" t="s">
        <v>109</v>
      </c>
      <c r="D56" s="26">
        <v>0.17080000000000001</v>
      </c>
      <c r="E56" s="26">
        <v>0</v>
      </c>
      <c r="F56" s="26">
        <v>0.17080000000000001</v>
      </c>
      <c r="G56" s="26">
        <v>0</v>
      </c>
      <c r="H56" s="27" t="s">
        <v>226</v>
      </c>
      <c r="I56" s="28"/>
    </row>
    <row r="57" spans="1:9" ht="42">
      <c r="A57" s="7" t="s">
        <v>198</v>
      </c>
      <c r="B57" s="7" t="s">
        <v>110</v>
      </c>
      <c r="C57" s="15" t="s">
        <v>111</v>
      </c>
      <c r="D57" s="23">
        <v>0.16400000000000001</v>
      </c>
      <c r="E57" s="23">
        <v>0.16400000000000001</v>
      </c>
      <c r="F57" s="23"/>
      <c r="G57" s="23">
        <f t="shared" si="0"/>
        <v>0</v>
      </c>
      <c r="H57" s="8" t="s">
        <v>216</v>
      </c>
      <c r="I57" s="16"/>
    </row>
    <row r="58" spans="1:9" ht="42">
      <c r="A58" s="7" t="s">
        <v>199</v>
      </c>
      <c r="B58" s="7" t="s">
        <v>112</v>
      </c>
      <c r="C58" s="15" t="s">
        <v>113</v>
      </c>
      <c r="D58" s="23">
        <v>5.2400000000000002E-2</v>
      </c>
      <c r="E58" s="23">
        <v>5.2400000000000002E-2</v>
      </c>
      <c r="F58" s="23"/>
      <c r="G58" s="23">
        <f t="shared" si="0"/>
        <v>0</v>
      </c>
      <c r="H58" s="8" t="s">
        <v>216</v>
      </c>
      <c r="I58" s="16"/>
    </row>
    <row r="59" spans="1:9" ht="42">
      <c r="A59" s="7" t="s">
        <v>200</v>
      </c>
      <c r="B59" s="7" t="s">
        <v>114</v>
      </c>
      <c r="C59" s="15" t="s">
        <v>115</v>
      </c>
      <c r="D59" s="23">
        <v>7.3300000000000004E-2</v>
      </c>
      <c r="E59" s="23">
        <v>7.3300000000000004E-2</v>
      </c>
      <c r="F59" s="23"/>
      <c r="G59" s="23">
        <f t="shared" si="0"/>
        <v>0</v>
      </c>
      <c r="H59" s="8" t="s">
        <v>216</v>
      </c>
      <c r="I59" s="16"/>
    </row>
    <row r="60" spans="1:9" ht="42">
      <c r="A60" s="24" t="s">
        <v>201</v>
      </c>
      <c r="B60" s="24" t="s">
        <v>116</v>
      </c>
      <c r="C60" s="25" t="s">
        <v>117</v>
      </c>
      <c r="D60" s="26">
        <v>0.08</v>
      </c>
      <c r="E60" s="26"/>
      <c r="F60" s="26">
        <v>0.08</v>
      </c>
      <c r="G60" s="26"/>
      <c r="H60" s="27" t="s">
        <v>236</v>
      </c>
      <c r="I60" s="28"/>
    </row>
    <row r="61" spans="1:9" ht="42">
      <c r="A61" s="7" t="s">
        <v>202</v>
      </c>
      <c r="B61" s="7" t="s">
        <v>118</v>
      </c>
      <c r="C61" s="15" t="s">
        <v>119</v>
      </c>
      <c r="D61" s="23">
        <v>0.1203</v>
      </c>
      <c r="E61" s="23">
        <v>0.1203</v>
      </c>
      <c r="F61" s="23"/>
      <c r="G61" s="23">
        <f t="shared" si="0"/>
        <v>0</v>
      </c>
      <c r="H61" s="8" t="s">
        <v>216</v>
      </c>
      <c r="I61" s="16"/>
    </row>
    <row r="62" spans="1:9" ht="63">
      <c r="A62" s="7" t="s">
        <v>203</v>
      </c>
      <c r="B62" s="7" t="s">
        <v>120</v>
      </c>
      <c r="C62" s="15" t="s">
        <v>121</v>
      </c>
      <c r="D62" s="23">
        <v>0.1</v>
      </c>
      <c r="E62" s="23">
        <v>0.1</v>
      </c>
      <c r="F62" s="23"/>
      <c r="G62" s="23">
        <f t="shared" si="0"/>
        <v>0</v>
      </c>
      <c r="H62" s="8" t="s">
        <v>216</v>
      </c>
      <c r="I62" s="16"/>
    </row>
    <row r="63" spans="1:9" ht="42">
      <c r="A63" s="7" t="s">
        <v>204</v>
      </c>
      <c r="B63" s="7" t="s">
        <v>122</v>
      </c>
      <c r="C63" s="15" t="s">
        <v>123</v>
      </c>
      <c r="D63" s="23">
        <v>0.12</v>
      </c>
      <c r="E63" s="23">
        <v>0.12</v>
      </c>
      <c r="F63" s="23"/>
      <c r="G63" s="23">
        <f t="shared" si="0"/>
        <v>0</v>
      </c>
      <c r="H63" s="8" t="s">
        <v>216</v>
      </c>
      <c r="I63" s="16"/>
    </row>
    <row r="64" spans="1:9" ht="42">
      <c r="A64" s="7" t="s">
        <v>205</v>
      </c>
      <c r="B64" s="7" t="s">
        <v>124</v>
      </c>
      <c r="C64" s="15" t="s">
        <v>125</v>
      </c>
      <c r="D64" s="23">
        <v>0.12</v>
      </c>
      <c r="E64" s="23">
        <v>0.12</v>
      </c>
      <c r="F64" s="23"/>
      <c r="G64" s="23">
        <f t="shared" si="0"/>
        <v>0</v>
      </c>
      <c r="H64" s="8" t="s">
        <v>216</v>
      </c>
      <c r="I64" s="16"/>
    </row>
    <row r="65" spans="1:9" ht="42">
      <c r="A65" s="24" t="s">
        <v>206</v>
      </c>
      <c r="B65" s="24" t="s">
        <v>126</v>
      </c>
      <c r="C65" s="25" t="s">
        <v>127</v>
      </c>
      <c r="D65" s="26">
        <v>6.4299999999999996E-2</v>
      </c>
      <c r="E65" s="26">
        <v>0</v>
      </c>
      <c r="F65" s="26">
        <v>6.4299999999999996E-2</v>
      </c>
      <c r="G65" s="26">
        <v>0</v>
      </c>
      <c r="H65" s="27" t="s">
        <v>227</v>
      </c>
      <c r="I65" s="28"/>
    </row>
    <row r="66" spans="1:9" ht="42">
      <c r="A66" s="7" t="s">
        <v>207</v>
      </c>
      <c r="B66" s="7" t="s">
        <v>128</v>
      </c>
      <c r="C66" s="15" t="s">
        <v>129</v>
      </c>
      <c r="D66" s="23">
        <v>0.23180000000000001</v>
      </c>
      <c r="E66" s="23">
        <v>0.23180000000000001</v>
      </c>
      <c r="F66" s="23"/>
      <c r="G66" s="23">
        <f t="shared" si="0"/>
        <v>0</v>
      </c>
      <c r="H66" s="8" t="s">
        <v>216</v>
      </c>
      <c r="I66" s="16"/>
    </row>
    <row r="67" spans="1:9" ht="42">
      <c r="A67" s="7" t="s">
        <v>208</v>
      </c>
      <c r="B67" s="7" t="s">
        <v>130</v>
      </c>
      <c r="C67" s="15" t="s">
        <v>131</v>
      </c>
      <c r="D67" s="23">
        <v>0.2445</v>
      </c>
      <c r="E67" s="23">
        <v>0.2445</v>
      </c>
      <c r="F67" s="23"/>
      <c r="G67" s="23">
        <f t="shared" si="0"/>
        <v>0</v>
      </c>
      <c r="H67" s="8" t="s">
        <v>216</v>
      </c>
      <c r="I67" s="16"/>
    </row>
    <row r="68" spans="1:9" ht="53.45" customHeight="1">
      <c r="A68" s="24" t="s">
        <v>209</v>
      </c>
      <c r="B68" s="24" t="s">
        <v>132</v>
      </c>
      <c r="C68" s="25" t="s">
        <v>133</v>
      </c>
      <c r="D68" s="26">
        <v>0.1225</v>
      </c>
      <c r="E68" s="26"/>
      <c r="F68" s="26">
        <v>0.1225</v>
      </c>
      <c r="G68" s="26"/>
      <c r="H68" s="27" t="s">
        <v>236</v>
      </c>
      <c r="I68" s="28"/>
    </row>
    <row r="69" spans="1:9" ht="42">
      <c r="A69" s="24" t="s">
        <v>210</v>
      </c>
      <c r="B69" s="24" t="s">
        <v>134</v>
      </c>
      <c r="C69" s="25" t="s">
        <v>135</v>
      </c>
      <c r="D69" s="26">
        <v>5.9400000000000001E-2</v>
      </c>
      <c r="E69" s="26"/>
      <c r="F69" s="26">
        <v>5.9400000000000001E-2</v>
      </c>
      <c r="G69" s="26">
        <v>0</v>
      </c>
      <c r="H69" s="27" t="s">
        <v>232</v>
      </c>
      <c r="I69" s="28"/>
    </row>
    <row r="70" spans="1:9" ht="42">
      <c r="A70" s="35" t="s">
        <v>211</v>
      </c>
      <c r="B70" s="35" t="s">
        <v>136</v>
      </c>
      <c r="C70" s="36" t="s">
        <v>137</v>
      </c>
      <c r="D70" s="37">
        <v>0.15970000000000001</v>
      </c>
      <c r="E70" s="37">
        <v>0.15970000000000001</v>
      </c>
      <c r="F70" s="37"/>
      <c r="G70" s="37">
        <f t="shared" si="0"/>
        <v>0</v>
      </c>
      <c r="H70" s="38" t="s">
        <v>216</v>
      </c>
      <c r="I70" s="39" t="s">
        <v>221</v>
      </c>
    </row>
    <row r="71" spans="1:9" ht="42">
      <c r="A71" s="7" t="s">
        <v>212</v>
      </c>
      <c r="B71" s="7" t="s">
        <v>138</v>
      </c>
      <c r="C71" s="15" t="s">
        <v>139</v>
      </c>
      <c r="D71" s="23">
        <v>7.3999999999999996E-2</v>
      </c>
      <c r="E71" s="23">
        <v>7.3999999999999996E-2</v>
      </c>
      <c r="F71" s="23"/>
      <c r="G71" s="23">
        <f t="shared" ref="G71:G73" si="1">D71-E71</f>
        <v>0</v>
      </c>
      <c r="H71" s="8" t="s">
        <v>216</v>
      </c>
      <c r="I71" s="16"/>
    </row>
    <row r="72" spans="1:9" ht="42">
      <c r="A72" s="24" t="s">
        <v>213</v>
      </c>
      <c r="B72" s="24" t="s">
        <v>140</v>
      </c>
      <c r="C72" s="25" t="s">
        <v>141</v>
      </c>
      <c r="D72" s="26">
        <v>5.5500000000000001E-2</v>
      </c>
      <c r="E72" s="26"/>
      <c r="F72" s="26">
        <v>5.5500000000000001E-2</v>
      </c>
      <c r="G72" s="26">
        <v>0</v>
      </c>
      <c r="H72" s="27" t="s">
        <v>234</v>
      </c>
      <c r="I72" s="28"/>
    </row>
    <row r="73" spans="1:9" ht="63">
      <c r="A73" s="30" t="s">
        <v>214</v>
      </c>
      <c r="B73" s="30" t="s">
        <v>142</v>
      </c>
      <c r="C73" s="31" t="s">
        <v>143</v>
      </c>
      <c r="D73" s="32">
        <v>3.8033999999999999</v>
      </c>
      <c r="E73" s="32"/>
      <c r="F73" s="32"/>
      <c r="G73" s="32">
        <f t="shared" si="1"/>
        <v>3.8033999999999999</v>
      </c>
      <c r="H73" s="33" t="s">
        <v>222</v>
      </c>
      <c r="I73" s="34"/>
    </row>
    <row r="74" spans="1:9" s="1" customFormat="1" ht="21.75" thickBot="1">
      <c r="A74" s="17"/>
      <c r="B74" s="18"/>
      <c r="C74" s="19" t="s">
        <v>4</v>
      </c>
      <c r="D74" s="10">
        <f>SUBTOTAL(9,D6:D73)</f>
        <v>15.853699999999993</v>
      </c>
      <c r="E74" s="10">
        <f>SUBTOTAL(9,E6:E73)</f>
        <v>6.4639119999999997</v>
      </c>
      <c r="F74" s="10">
        <f t="shared" ref="F74:G74" si="2">SUBTOTAL(9,F6:F73)</f>
        <v>4.7447000000000008</v>
      </c>
      <c r="G74" s="10">
        <f t="shared" si="2"/>
        <v>4.6446880000000004</v>
      </c>
      <c r="H74" s="11"/>
      <c r="I74" s="20"/>
    </row>
    <row r="75" spans="1:9" ht="21.75" thickTop="1"/>
    <row r="76" spans="1:9">
      <c r="D76" s="21"/>
      <c r="E76" s="21"/>
      <c r="F76" s="21"/>
      <c r="G76" s="21"/>
      <c r="H76" s="22"/>
    </row>
  </sheetData>
  <autoFilter ref="A5:I73"/>
  <mergeCells count="2">
    <mergeCell ref="A2:I2"/>
    <mergeCell ref="A3:I3"/>
  </mergeCells>
  <phoneticPr fontId="10" type="noConversion"/>
  <pageMargins left="0.47" right="0.19685039370078741" top="0.55118110236220474" bottom="0.35433070866141736" header="0.31496062992125984" footer="0.15748031496062992"/>
  <pageSetup paperSize="9" scale="75" orientation="landscape" verticalDpi="300" r:id="rId1"/>
  <headerFooter>
    <oddHeader>&amp;Rเอกสารแนบ</oddHeader>
    <oddFooter>&amp;Cหน้าที่ &amp;P /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76"/>
  <sheetViews>
    <sheetView zoomScale="90" zoomScaleNormal="90" workbookViewId="0">
      <pane ySplit="5" topLeftCell="A6" activePane="bottomLeft" state="frozen"/>
      <selection activeCell="D50" sqref="D50:E50"/>
      <selection pane="bottomLeft" activeCell="E6" sqref="E6"/>
    </sheetView>
  </sheetViews>
  <sheetFormatPr defaultColWidth="9" defaultRowHeight="21"/>
  <cols>
    <col min="1" max="1" width="4.125" style="3" customWidth="1"/>
    <col min="2" max="2" width="22.5" style="3" bestFit="1" customWidth="1"/>
    <col min="3" max="3" width="42.75" style="2" customWidth="1"/>
    <col min="4" max="7" width="10.25" style="4" customWidth="1"/>
    <col min="8" max="8" width="24" style="2" customWidth="1"/>
    <col min="9" max="9" width="26.125" style="2" customWidth="1"/>
    <col min="10" max="16384" width="9" style="4"/>
  </cols>
  <sheetData>
    <row r="1" spans="1:9" ht="9.75" customHeight="1"/>
    <row r="2" spans="1:9" s="46" customFormat="1" ht="23.25">
      <c r="A2" s="47" t="s">
        <v>240</v>
      </c>
      <c r="B2" s="47"/>
      <c r="C2" s="47"/>
      <c r="D2" s="47"/>
      <c r="E2" s="47"/>
      <c r="F2" s="47"/>
      <c r="G2" s="47"/>
      <c r="H2" s="47"/>
      <c r="I2" s="47"/>
    </row>
    <row r="3" spans="1:9" s="46" customFormat="1" ht="23.25">
      <c r="A3" s="48"/>
      <c r="B3" s="48"/>
      <c r="C3" s="48"/>
      <c r="D3" s="48"/>
      <c r="E3" s="48"/>
      <c r="F3" s="48"/>
      <c r="G3" s="48"/>
      <c r="H3" s="49"/>
      <c r="I3" s="48"/>
    </row>
    <row r="4" spans="1:9" s="1" customFormat="1" hidden="1">
      <c r="A4" s="5"/>
      <c r="B4" s="5"/>
      <c r="C4" s="5"/>
      <c r="D4" s="5"/>
      <c r="E4" s="5"/>
      <c r="F4" s="5"/>
      <c r="G4" s="5"/>
      <c r="H4" s="12"/>
      <c r="I4" s="13" t="s">
        <v>5</v>
      </c>
    </row>
    <row r="5" spans="1:9" s="6" customFormat="1" ht="87" customHeight="1" thickBot="1">
      <c r="A5" s="14" t="s">
        <v>0</v>
      </c>
      <c r="B5" s="14" t="s">
        <v>1</v>
      </c>
      <c r="C5" s="14" t="s">
        <v>3</v>
      </c>
      <c r="D5" s="14" t="s">
        <v>6</v>
      </c>
      <c r="E5" s="14" t="s">
        <v>145</v>
      </c>
      <c r="F5" s="14" t="s">
        <v>215</v>
      </c>
      <c r="G5" s="14" t="s">
        <v>146</v>
      </c>
      <c r="H5" s="14" t="s">
        <v>7</v>
      </c>
      <c r="I5" s="14" t="s">
        <v>2</v>
      </c>
    </row>
    <row r="6" spans="1:9" ht="63">
      <c r="A6" s="24" t="s">
        <v>147</v>
      </c>
      <c r="B6" s="24" t="s">
        <v>8</v>
      </c>
      <c r="C6" s="25" t="s">
        <v>9</v>
      </c>
      <c r="D6" s="26">
        <v>0.25</v>
      </c>
      <c r="E6" s="26"/>
      <c r="F6" s="26">
        <v>0.25</v>
      </c>
      <c r="G6" s="26"/>
      <c r="H6" s="27" t="s">
        <v>233</v>
      </c>
      <c r="I6" s="28"/>
    </row>
    <row r="7" spans="1:9" ht="63">
      <c r="A7" s="24" t="s">
        <v>148</v>
      </c>
      <c r="B7" s="24" t="s">
        <v>10</v>
      </c>
      <c r="C7" s="25" t="s">
        <v>11</v>
      </c>
      <c r="D7" s="26">
        <v>0.25</v>
      </c>
      <c r="E7" s="26">
        <v>0</v>
      </c>
      <c r="F7" s="26">
        <v>0.25</v>
      </c>
      <c r="G7" s="26"/>
      <c r="H7" s="27" t="s">
        <v>241</v>
      </c>
      <c r="I7" s="28"/>
    </row>
    <row r="8" spans="1:9" s="29" customFormat="1" ht="63">
      <c r="A8" s="24" t="s">
        <v>149</v>
      </c>
      <c r="B8" s="24" t="s">
        <v>12</v>
      </c>
      <c r="C8" s="25" t="s">
        <v>13</v>
      </c>
      <c r="D8" s="26">
        <v>2.9899999999999999E-2</v>
      </c>
      <c r="E8" s="26"/>
      <c r="F8" s="26">
        <v>2.9899999999999999E-2</v>
      </c>
      <c r="G8" s="26"/>
      <c r="H8" s="27" t="s">
        <v>218</v>
      </c>
      <c r="I8" s="28"/>
    </row>
    <row r="9" spans="1:9" ht="63">
      <c r="A9" s="24" t="s">
        <v>150</v>
      </c>
      <c r="B9" s="24" t="s">
        <v>14</v>
      </c>
      <c r="C9" s="25" t="s">
        <v>15</v>
      </c>
      <c r="D9" s="26">
        <v>3.49E-2</v>
      </c>
      <c r="E9" s="26"/>
      <c r="F9" s="26">
        <v>3.49E-2</v>
      </c>
      <c r="G9" s="26">
        <f>D9-F9</f>
        <v>0</v>
      </c>
      <c r="H9" s="27" t="s">
        <v>224</v>
      </c>
      <c r="I9" s="28"/>
    </row>
    <row r="10" spans="1:9" ht="63">
      <c r="A10" s="7" t="s">
        <v>151</v>
      </c>
      <c r="B10" s="7" t="s">
        <v>16</v>
      </c>
      <c r="C10" s="15" t="s">
        <v>17</v>
      </c>
      <c r="D10" s="23">
        <v>0.63690000000000002</v>
      </c>
      <c r="E10" s="23">
        <v>0.59350000000000003</v>
      </c>
      <c r="F10" s="23"/>
      <c r="G10" s="23">
        <v>4.3400000000000001E-2</v>
      </c>
      <c r="H10" s="8" t="s">
        <v>216</v>
      </c>
      <c r="I10" s="16"/>
    </row>
    <row r="11" spans="1:9" ht="63">
      <c r="A11" s="41" t="s">
        <v>152</v>
      </c>
      <c r="B11" s="41" t="s">
        <v>18</v>
      </c>
      <c r="C11" s="42" t="s">
        <v>19</v>
      </c>
      <c r="D11" s="43">
        <v>0.3</v>
      </c>
      <c r="E11" s="43"/>
      <c r="F11" s="43">
        <v>0.3</v>
      </c>
      <c r="G11" s="43"/>
      <c r="H11" s="44" t="s">
        <v>235</v>
      </c>
      <c r="I11" s="45"/>
    </row>
    <row r="12" spans="1:9" ht="63">
      <c r="A12" s="24" t="s">
        <v>153</v>
      </c>
      <c r="B12" s="24" t="s">
        <v>20</v>
      </c>
      <c r="C12" s="25" t="s">
        <v>21</v>
      </c>
      <c r="D12" s="26">
        <v>0.26490000000000002</v>
      </c>
      <c r="E12" s="26"/>
      <c r="F12" s="26">
        <v>0.26490000000000002</v>
      </c>
      <c r="G12" s="26"/>
      <c r="H12" s="27" t="s">
        <v>234</v>
      </c>
      <c r="I12" s="28"/>
    </row>
    <row r="13" spans="1:9" ht="42">
      <c r="A13" s="50" t="s">
        <v>154</v>
      </c>
      <c r="B13" s="50" t="s">
        <v>22</v>
      </c>
      <c r="C13" s="51" t="s">
        <v>23</v>
      </c>
      <c r="D13" s="52">
        <v>0.63690000000000002</v>
      </c>
      <c r="E13" s="52">
        <v>0.37019999999999997</v>
      </c>
      <c r="F13" s="52">
        <v>0.15859999999999999</v>
      </c>
      <c r="G13" s="52">
        <v>0.108</v>
      </c>
      <c r="H13" s="53" t="s">
        <v>242</v>
      </c>
      <c r="I13" s="54"/>
    </row>
    <row r="14" spans="1:9" ht="42">
      <c r="A14" s="7" t="s">
        <v>155</v>
      </c>
      <c r="B14" s="7" t="s">
        <v>24</v>
      </c>
      <c r="C14" s="15" t="s">
        <v>25</v>
      </c>
      <c r="D14" s="23">
        <v>0.63690000000000002</v>
      </c>
      <c r="E14" s="23">
        <v>0.54090000000000005</v>
      </c>
      <c r="F14" s="23"/>
      <c r="G14" s="23">
        <f t="shared" ref="G14:G67" si="0">D14-E14</f>
        <v>9.5999999999999974E-2</v>
      </c>
      <c r="H14" s="8" t="s">
        <v>216</v>
      </c>
      <c r="I14" s="16"/>
    </row>
    <row r="15" spans="1:9" ht="42">
      <c r="A15" s="24" t="s">
        <v>156</v>
      </c>
      <c r="B15" s="24" t="s">
        <v>26</v>
      </c>
      <c r="C15" s="25" t="s">
        <v>27</v>
      </c>
      <c r="D15" s="26">
        <v>5.5899999999999998E-2</v>
      </c>
      <c r="E15" s="26"/>
      <c r="F15" s="26">
        <v>5.5899999999999998E-2</v>
      </c>
      <c r="G15" s="26"/>
      <c r="H15" s="27" t="s">
        <v>241</v>
      </c>
      <c r="I15" s="28"/>
    </row>
    <row r="16" spans="1:9" ht="42">
      <c r="A16" s="24" t="s">
        <v>157</v>
      </c>
      <c r="B16" s="24" t="s">
        <v>28</v>
      </c>
      <c r="C16" s="25" t="s">
        <v>29</v>
      </c>
      <c r="D16" s="26">
        <v>0.2293</v>
      </c>
      <c r="E16" s="26">
        <v>0</v>
      </c>
      <c r="F16" s="26">
        <v>0.2293</v>
      </c>
      <c r="G16" s="26">
        <v>0</v>
      </c>
      <c r="H16" s="27" t="s">
        <v>243</v>
      </c>
      <c r="I16" s="28"/>
    </row>
    <row r="17" spans="1:9" ht="63">
      <c r="A17" s="24" t="s">
        <v>158</v>
      </c>
      <c r="B17" s="24" t="s">
        <v>30</v>
      </c>
      <c r="C17" s="25" t="s">
        <v>31</v>
      </c>
      <c r="D17" s="26">
        <v>0.108</v>
      </c>
      <c r="E17" s="26">
        <v>0</v>
      </c>
      <c r="F17" s="26">
        <v>0.108</v>
      </c>
      <c r="G17" s="26">
        <v>0</v>
      </c>
      <c r="H17" s="27" t="s">
        <v>227</v>
      </c>
      <c r="I17" s="28"/>
    </row>
    <row r="18" spans="1:9" ht="63">
      <c r="A18" s="24" t="s">
        <v>159</v>
      </c>
      <c r="B18" s="24" t="s">
        <v>32</v>
      </c>
      <c r="C18" s="25" t="s">
        <v>33</v>
      </c>
      <c r="D18" s="26">
        <v>8.3799999999999999E-2</v>
      </c>
      <c r="E18" s="26">
        <v>0</v>
      </c>
      <c r="F18" s="26">
        <v>8.3799999999999999E-2</v>
      </c>
      <c r="G18" s="26">
        <v>0</v>
      </c>
      <c r="H18" s="27" t="s">
        <v>227</v>
      </c>
      <c r="I18" s="28"/>
    </row>
    <row r="19" spans="1:9" ht="42">
      <c r="A19" s="24" t="s">
        <v>160</v>
      </c>
      <c r="B19" s="24" t="s">
        <v>34</v>
      </c>
      <c r="C19" s="25" t="s">
        <v>35</v>
      </c>
      <c r="D19" s="26">
        <v>0.11799999999999999</v>
      </c>
      <c r="E19" s="26"/>
      <c r="F19" s="26">
        <v>0.11799999999999999</v>
      </c>
      <c r="G19" s="26"/>
      <c r="H19" s="27" t="s">
        <v>238</v>
      </c>
      <c r="I19" s="28"/>
    </row>
    <row r="20" spans="1:9" ht="42">
      <c r="A20" s="24" t="s">
        <v>161</v>
      </c>
      <c r="B20" s="24" t="s">
        <v>36</v>
      </c>
      <c r="C20" s="25" t="s">
        <v>37</v>
      </c>
      <c r="D20" s="26">
        <v>0.16</v>
      </c>
      <c r="E20" s="26"/>
      <c r="F20" s="26">
        <v>0.16</v>
      </c>
      <c r="G20" s="26">
        <v>0</v>
      </c>
      <c r="H20" s="27" t="s">
        <v>244</v>
      </c>
      <c r="I20" s="28"/>
    </row>
    <row r="21" spans="1:9" ht="42">
      <c r="A21" s="24" t="s">
        <v>162</v>
      </c>
      <c r="B21" s="24" t="s">
        <v>38</v>
      </c>
      <c r="C21" s="25" t="s">
        <v>39</v>
      </c>
      <c r="D21" s="26">
        <v>0.17280000000000001</v>
      </c>
      <c r="E21" s="26">
        <v>0</v>
      </c>
      <c r="F21" s="26">
        <v>0.17280000000000001</v>
      </c>
      <c r="G21" s="26">
        <v>0</v>
      </c>
      <c r="H21" s="27" t="s">
        <v>233</v>
      </c>
      <c r="I21" s="28"/>
    </row>
    <row r="22" spans="1:9" ht="42">
      <c r="A22" s="24" t="s">
        <v>163</v>
      </c>
      <c r="B22" s="24" t="s">
        <v>40</v>
      </c>
      <c r="C22" s="25" t="s">
        <v>41</v>
      </c>
      <c r="D22" s="26">
        <v>8.6499999999999994E-2</v>
      </c>
      <c r="E22" s="26"/>
      <c r="F22" s="26">
        <v>8.6499999999999994E-2</v>
      </c>
      <c r="G22" s="26">
        <v>0</v>
      </c>
      <c r="H22" s="27" t="s">
        <v>245</v>
      </c>
      <c r="I22" s="28"/>
    </row>
    <row r="23" spans="1:9" ht="42">
      <c r="A23" s="24" t="s">
        <v>164</v>
      </c>
      <c r="B23" s="24" t="s">
        <v>42</v>
      </c>
      <c r="C23" s="25" t="s">
        <v>43</v>
      </c>
      <c r="D23" s="26">
        <v>0.1002</v>
      </c>
      <c r="E23" s="26"/>
      <c r="F23" s="26">
        <v>0.1002</v>
      </c>
      <c r="G23" s="26"/>
      <c r="H23" s="27" t="s">
        <v>237</v>
      </c>
      <c r="I23" s="28"/>
    </row>
    <row r="24" spans="1:9" ht="42">
      <c r="A24" s="7" t="s">
        <v>165</v>
      </c>
      <c r="B24" s="7" t="s">
        <v>44</v>
      </c>
      <c r="C24" s="15" t="s">
        <v>45</v>
      </c>
      <c r="D24" s="23">
        <v>0.18679999999999999</v>
      </c>
      <c r="E24" s="23">
        <v>0.18679999999999999</v>
      </c>
      <c r="F24" s="23"/>
      <c r="G24" s="23">
        <f t="shared" si="0"/>
        <v>0</v>
      </c>
      <c r="H24" s="8" t="s">
        <v>216</v>
      </c>
      <c r="I24" s="16"/>
    </row>
    <row r="25" spans="1:9" ht="42">
      <c r="A25" s="7" t="s">
        <v>166</v>
      </c>
      <c r="B25" s="7" t="s">
        <v>46</v>
      </c>
      <c r="C25" s="15" t="s">
        <v>47</v>
      </c>
      <c r="D25" s="23">
        <v>7.8200000000000006E-2</v>
      </c>
      <c r="E25" s="23">
        <v>7.8200000000000006E-2</v>
      </c>
      <c r="F25" s="23"/>
      <c r="G25" s="23">
        <f t="shared" si="0"/>
        <v>0</v>
      </c>
      <c r="H25" s="8" t="s">
        <v>216</v>
      </c>
      <c r="I25" s="16"/>
    </row>
    <row r="26" spans="1:9" ht="63">
      <c r="A26" s="24" t="s">
        <v>167</v>
      </c>
      <c r="B26" s="24" t="s">
        <v>48</v>
      </c>
      <c r="C26" s="25" t="s">
        <v>49</v>
      </c>
      <c r="D26" s="26">
        <v>0.23089999999999999</v>
      </c>
      <c r="E26" s="26"/>
      <c r="F26" s="26">
        <v>0.23089999999999999</v>
      </c>
      <c r="G26" s="26">
        <v>0</v>
      </c>
      <c r="H26" s="27" t="s">
        <v>246</v>
      </c>
      <c r="I26" s="28"/>
    </row>
    <row r="27" spans="1:9" ht="42">
      <c r="A27" s="24" t="s">
        <v>168</v>
      </c>
      <c r="B27" s="24" t="s">
        <v>50</v>
      </c>
      <c r="C27" s="25" t="s">
        <v>51</v>
      </c>
      <c r="D27" s="26">
        <v>0.13400000000000001</v>
      </c>
      <c r="E27" s="26">
        <v>0</v>
      </c>
      <c r="F27" s="26">
        <v>0.13400000000000001</v>
      </c>
      <c r="G27" s="26">
        <v>0</v>
      </c>
      <c r="H27" s="27" t="s">
        <v>227</v>
      </c>
      <c r="I27" s="28"/>
    </row>
    <row r="28" spans="1:9" ht="63">
      <c r="A28" s="7" t="s">
        <v>169</v>
      </c>
      <c r="B28" s="7" t="s">
        <v>52</v>
      </c>
      <c r="C28" s="15" t="s">
        <v>53</v>
      </c>
      <c r="D28" s="23">
        <v>0.29199999999999998</v>
      </c>
      <c r="E28" s="23">
        <v>0.29199999999999998</v>
      </c>
      <c r="F28" s="23"/>
      <c r="G28" s="23">
        <f t="shared" si="0"/>
        <v>0</v>
      </c>
      <c r="H28" s="8" t="s">
        <v>216</v>
      </c>
      <c r="I28" s="16"/>
    </row>
    <row r="29" spans="1:9" ht="42">
      <c r="A29" s="24" t="s">
        <v>170</v>
      </c>
      <c r="B29" s="24" t="s">
        <v>54</v>
      </c>
      <c r="C29" s="25" t="s">
        <v>55</v>
      </c>
      <c r="D29" s="26">
        <v>0.15429999999999999</v>
      </c>
      <c r="E29" s="26"/>
      <c r="F29" s="26">
        <v>0.15429999999999999</v>
      </c>
      <c r="G29" s="26">
        <v>0</v>
      </c>
      <c r="H29" s="27" t="s">
        <v>237</v>
      </c>
      <c r="I29" s="28"/>
    </row>
    <row r="30" spans="1:9" ht="63">
      <c r="A30" s="24" t="s">
        <v>171</v>
      </c>
      <c r="B30" s="24" t="s">
        <v>56</v>
      </c>
      <c r="C30" s="25" t="s">
        <v>57</v>
      </c>
      <c r="D30" s="26">
        <v>4.0599999999999997E-2</v>
      </c>
      <c r="E30" s="26"/>
      <c r="F30" s="26">
        <v>4.0599999999999997E-2</v>
      </c>
      <c r="G30" s="26">
        <f>D30-F30</f>
        <v>0</v>
      </c>
      <c r="H30" s="27" t="s">
        <v>225</v>
      </c>
      <c r="I30" s="28"/>
    </row>
    <row r="31" spans="1:9" ht="42">
      <c r="A31" s="24" t="s">
        <v>172</v>
      </c>
      <c r="B31" s="24" t="s">
        <v>58</v>
      </c>
      <c r="C31" s="25" t="s">
        <v>59</v>
      </c>
      <c r="D31" s="26">
        <v>9.4999999999999998E-3</v>
      </c>
      <c r="E31" s="26">
        <v>0</v>
      </c>
      <c r="F31" s="26">
        <v>9.4999999999999998E-3</v>
      </c>
      <c r="G31" s="26">
        <v>0</v>
      </c>
      <c r="H31" s="27" t="s">
        <v>232</v>
      </c>
      <c r="I31" s="28"/>
    </row>
    <row r="32" spans="1:9" ht="63">
      <c r="A32" s="24" t="s">
        <v>173</v>
      </c>
      <c r="B32" s="24" t="s">
        <v>60</v>
      </c>
      <c r="C32" s="25" t="s">
        <v>61</v>
      </c>
      <c r="D32" s="26">
        <v>2.9899999999999999E-2</v>
      </c>
      <c r="E32" s="26"/>
      <c r="F32" s="26">
        <v>2.9499999999999998E-2</v>
      </c>
      <c r="G32" s="26"/>
      <c r="H32" s="27" t="s">
        <v>234</v>
      </c>
      <c r="I32" s="28"/>
    </row>
    <row r="33" spans="1:9" ht="42">
      <c r="A33" s="24" t="s">
        <v>174</v>
      </c>
      <c r="B33" s="24" t="s">
        <v>62</v>
      </c>
      <c r="C33" s="25" t="s">
        <v>63</v>
      </c>
      <c r="D33" s="26">
        <v>9.4999999999999998E-3</v>
      </c>
      <c r="E33" s="26"/>
      <c r="F33" s="26">
        <v>9.4999999999999998E-3</v>
      </c>
      <c r="G33" s="26">
        <f>D33-F33</f>
        <v>0</v>
      </c>
      <c r="H33" s="27" t="s">
        <v>219</v>
      </c>
      <c r="I33" s="28"/>
    </row>
    <row r="34" spans="1:9" ht="42">
      <c r="A34" s="24" t="s">
        <v>175</v>
      </c>
      <c r="B34" s="24" t="s">
        <v>64</v>
      </c>
      <c r="C34" s="25" t="s">
        <v>65</v>
      </c>
      <c r="D34" s="26">
        <v>1.9E-2</v>
      </c>
      <c r="E34" s="26"/>
      <c r="F34" s="26">
        <v>1.9E-2</v>
      </c>
      <c r="G34" s="26">
        <f>D34-F34</f>
        <v>0</v>
      </c>
      <c r="H34" s="27" t="s">
        <v>223</v>
      </c>
      <c r="I34" s="28"/>
    </row>
    <row r="35" spans="1:9" ht="42">
      <c r="A35" s="24" t="s">
        <v>176</v>
      </c>
      <c r="B35" s="24" t="s">
        <v>66</v>
      </c>
      <c r="C35" s="25" t="s">
        <v>67</v>
      </c>
      <c r="D35" s="26">
        <v>1.38E-2</v>
      </c>
      <c r="E35" s="26"/>
      <c r="F35" s="26">
        <v>1.38E-2</v>
      </c>
      <c r="G35" s="26"/>
      <c r="H35" s="27" t="s">
        <v>237</v>
      </c>
      <c r="I35" s="28"/>
    </row>
    <row r="36" spans="1:9" ht="42">
      <c r="A36" s="24" t="s">
        <v>177</v>
      </c>
      <c r="B36" s="24" t="s">
        <v>68</v>
      </c>
      <c r="C36" s="25" t="s">
        <v>69</v>
      </c>
      <c r="D36" s="26">
        <v>1.38E-2</v>
      </c>
      <c r="E36" s="26"/>
      <c r="F36" s="26">
        <v>1.38E-2</v>
      </c>
      <c r="G36" s="26">
        <v>0</v>
      </c>
      <c r="H36" s="27" t="s">
        <v>220</v>
      </c>
      <c r="I36" s="28"/>
    </row>
    <row r="37" spans="1:9" ht="63">
      <c r="A37" s="24" t="s">
        <v>178</v>
      </c>
      <c r="B37" s="24" t="s">
        <v>70</v>
      </c>
      <c r="C37" s="25" t="s">
        <v>71</v>
      </c>
      <c r="D37" s="26">
        <v>0.35</v>
      </c>
      <c r="E37" s="26">
        <v>0</v>
      </c>
      <c r="F37" s="26">
        <v>0.35</v>
      </c>
      <c r="G37" s="26">
        <v>0</v>
      </c>
      <c r="H37" s="27" t="s">
        <v>244</v>
      </c>
      <c r="I37" s="28"/>
    </row>
    <row r="38" spans="1:9" ht="63">
      <c r="A38" s="24" t="s">
        <v>179</v>
      </c>
      <c r="B38" s="24" t="s">
        <v>72</v>
      </c>
      <c r="C38" s="25" t="s">
        <v>73</v>
      </c>
      <c r="D38" s="26">
        <v>7.8399999999999997E-2</v>
      </c>
      <c r="E38" s="26"/>
      <c r="F38" s="26">
        <v>7.8399999999999997E-2</v>
      </c>
      <c r="G38" s="26"/>
      <c r="H38" s="27" t="s">
        <v>234</v>
      </c>
      <c r="I38" s="28"/>
    </row>
    <row r="39" spans="1:9" ht="63">
      <c r="A39" s="7" t="s">
        <v>180</v>
      </c>
      <c r="B39" s="7" t="s">
        <v>74</v>
      </c>
      <c r="C39" s="15" t="s">
        <v>75</v>
      </c>
      <c r="D39" s="23">
        <v>0.32</v>
      </c>
      <c r="E39" s="23">
        <v>0.32</v>
      </c>
      <c r="F39" s="23"/>
      <c r="G39" s="23">
        <f t="shared" si="0"/>
        <v>0</v>
      </c>
      <c r="H39" s="8" t="s">
        <v>216</v>
      </c>
      <c r="I39" s="16"/>
    </row>
    <row r="40" spans="1:9" ht="63">
      <c r="A40" s="24" t="s">
        <v>181</v>
      </c>
      <c r="B40" s="24" t="s">
        <v>76</v>
      </c>
      <c r="C40" s="25" t="s">
        <v>77</v>
      </c>
      <c r="D40" s="26">
        <v>0.36399999999999999</v>
      </c>
      <c r="E40" s="26"/>
      <c r="F40" s="26">
        <v>0.36399999999999999</v>
      </c>
      <c r="G40" s="26">
        <v>0</v>
      </c>
      <c r="H40" s="27" t="s">
        <v>231</v>
      </c>
      <c r="I40" s="28"/>
    </row>
    <row r="41" spans="1:9" ht="63">
      <c r="A41" s="24" t="s">
        <v>182</v>
      </c>
      <c r="B41" s="24" t="s">
        <v>78</v>
      </c>
      <c r="C41" s="25" t="s">
        <v>79</v>
      </c>
      <c r="D41" s="26">
        <v>0.1</v>
      </c>
      <c r="E41" s="26">
        <v>0</v>
      </c>
      <c r="F41" s="26">
        <v>0.1</v>
      </c>
      <c r="G41" s="26">
        <v>0</v>
      </c>
      <c r="H41" s="27" t="s">
        <v>227</v>
      </c>
      <c r="I41" s="28"/>
    </row>
    <row r="42" spans="1:9" ht="63">
      <c r="A42" s="24" t="s">
        <v>183</v>
      </c>
      <c r="B42" s="24" t="s">
        <v>80</v>
      </c>
      <c r="C42" s="25" t="s">
        <v>81</v>
      </c>
      <c r="D42" s="26">
        <v>0.3</v>
      </c>
      <c r="E42" s="26"/>
      <c r="F42" s="26">
        <v>0.3</v>
      </c>
      <c r="G42" s="26">
        <v>0</v>
      </c>
      <c r="H42" s="27" t="s">
        <v>234</v>
      </c>
      <c r="I42" s="28"/>
    </row>
    <row r="43" spans="1:9" ht="63">
      <c r="A43" s="24" t="s">
        <v>184</v>
      </c>
      <c r="B43" s="24" t="s">
        <v>82</v>
      </c>
      <c r="C43" s="25" t="s">
        <v>83</v>
      </c>
      <c r="D43" s="26">
        <v>0.35</v>
      </c>
      <c r="E43" s="26">
        <v>0</v>
      </c>
      <c r="F43" s="26">
        <v>0.35</v>
      </c>
      <c r="G43" s="26">
        <v>0</v>
      </c>
      <c r="H43" s="27" t="s">
        <v>230</v>
      </c>
      <c r="I43" s="28"/>
    </row>
    <row r="44" spans="1:9" ht="63">
      <c r="A44" s="7" t="s">
        <v>185</v>
      </c>
      <c r="B44" s="7" t="s">
        <v>84</v>
      </c>
      <c r="C44" s="15" t="s">
        <v>85</v>
      </c>
      <c r="D44" s="23">
        <v>0.29730000000000001</v>
      </c>
      <c r="E44" s="23">
        <v>0.29691200000000001</v>
      </c>
      <c r="F44" s="23"/>
      <c r="G44" s="23">
        <f t="shared" si="0"/>
        <v>3.8799999999999946E-4</v>
      </c>
      <c r="H44" s="8" t="s">
        <v>216</v>
      </c>
      <c r="I44" s="16"/>
    </row>
    <row r="45" spans="1:9" ht="63">
      <c r="A45" s="24" t="s">
        <v>186</v>
      </c>
      <c r="B45" s="24" t="s">
        <v>86</v>
      </c>
      <c r="C45" s="25" t="s">
        <v>87</v>
      </c>
      <c r="D45" s="26">
        <v>0.3</v>
      </c>
      <c r="E45" s="26"/>
      <c r="F45" s="26">
        <v>0.3</v>
      </c>
      <c r="G45" s="26"/>
      <c r="H45" s="27" t="s">
        <v>236</v>
      </c>
      <c r="I45" s="28"/>
    </row>
    <row r="46" spans="1:9" ht="63">
      <c r="A46" s="24" t="s">
        <v>187</v>
      </c>
      <c r="B46" s="24" t="s">
        <v>88</v>
      </c>
      <c r="C46" s="25" t="s">
        <v>89</v>
      </c>
      <c r="D46" s="26">
        <v>0.30030000000000001</v>
      </c>
      <c r="E46" s="26"/>
      <c r="F46" s="26">
        <v>0.30030000000000001</v>
      </c>
      <c r="G46" s="26"/>
      <c r="H46" s="27" t="s">
        <v>247</v>
      </c>
      <c r="I46" s="28"/>
    </row>
    <row r="47" spans="1:9" ht="63">
      <c r="A47" s="7" t="s">
        <v>188</v>
      </c>
      <c r="B47" s="7" t="s">
        <v>90</v>
      </c>
      <c r="C47" s="15" t="s">
        <v>91</v>
      </c>
      <c r="D47" s="23">
        <v>0.2999</v>
      </c>
      <c r="E47" s="23">
        <v>0.2999</v>
      </c>
      <c r="F47" s="23"/>
      <c r="G47" s="23">
        <f t="shared" si="0"/>
        <v>0</v>
      </c>
      <c r="H47" s="8" t="s">
        <v>216</v>
      </c>
      <c r="I47" s="16"/>
    </row>
    <row r="48" spans="1:9" ht="63">
      <c r="A48" s="24" t="s">
        <v>189</v>
      </c>
      <c r="B48" s="24" t="s">
        <v>92</v>
      </c>
      <c r="C48" s="25" t="s">
        <v>93</v>
      </c>
      <c r="D48" s="26">
        <v>0.25900000000000001</v>
      </c>
      <c r="E48" s="26"/>
      <c r="F48" s="26">
        <v>0.25900000000000001</v>
      </c>
      <c r="G48" s="26"/>
      <c r="H48" s="27" t="s">
        <v>236</v>
      </c>
      <c r="I48" s="28"/>
    </row>
    <row r="49" spans="1:9" ht="63">
      <c r="A49" s="24" t="s">
        <v>190</v>
      </c>
      <c r="B49" s="24" t="s">
        <v>94</v>
      </c>
      <c r="C49" s="25" t="s">
        <v>95</v>
      </c>
      <c r="D49" s="26">
        <v>0.2</v>
      </c>
      <c r="E49" s="26">
        <v>0</v>
      </c>
      <c r="F49" s="26">
        <v>0.2</v>
      </c>
      <c r="G49" s="26">
        <v>0</v>
      </c>
      <c r="H49" s="27" t="s">
        <v>228</v>
      </c>
      <c r="I49" s="28"/>
    </row>
    <row r="50" spans="1:9" ht="63">
      <c r="A50" s="24" t="s">
        <v>191</v>
      </c>
      <c r="B50" s="24" t="s">
        <v>96</v>
      </c>
      <c r="C50" s="25" t="s">
        <v>97</v>
      </c>
      <c r="D50" s="26">
        <v>0.2</v>
      </c>
      <c r="E50" s="26"/>
      <c r="F50" s="26">
        <v>0.2</v>
      </c>
      <c r="G50" s="26"/>
      <c r="H50" s="27" t="s">
        <v>234</v>
      </c>
      <c r="I50" s="28"/>
    </row>
    <row r="51" spans="1:9" ht="63">
      <c r="A51" s="24" t="s">
        <v>192</v>
      </c>
      <c r="B51" s="24" t="s">
        <v>98</v>
      </c>
      <c r="C51" s="25" t="s">
        <v>99</v>
      </c>
      <c r="D51" s="26">
        <v>0.1497</v>
      </c>
      <c r="E51" s="26">
        <v>0</v>
      </c>
      <c r="F51" s="26">
        <v>0.14899999999999999</v>
      </c>
      <c r="G51" s="26">
        <v>6.9999999999999999E-4</v>
      </c>
      <c r="H51" s="27" t="s">
        <v>241</v>
      </c>
      <c r="I51" s="28"/>
    </row>
    <row r="52" spans="1:9" ht="63">
      <c r="A52" s="24" t="s">
        <v>193</v>
      </c>
      <c r="B52" s="24" t="s">
        <v>100</v>
      </c>
      <c r="C52" s="25" t="s">
        <v>101</v>
      </c>
      <c r="D52" s="26">
        <v>0.1298</v>
      </c>
      <c r="E52" s="26"/>
      <c r="F52" s="26">
        <v>0.1298</v>
      </c>
      <c r="G52" s="26">
        <v>0</v>
      </c>
      <c r="H52" s="27" t="s">
        <v>248</v>
      </c>
      <c r="I52" s="28"/>
    </row>
    <row r="53" spans="1:9" ht="42">
      <c r="A53" s="7" t="s">
        <v>194</v>
      </c>
      <c r="B53" s="7" t="s">
        <v>102</v>
      </c>
      <c r="C53" s="15" t="s">
        <v>103</v>
      </c>
      <c r="D53" s="23">
        <v>0.3972</v>
      </c>
      <c r="E53" s="23">
        <v>0.3972</v>
      </c>
      <c r="F53" s="23"/>
      <c r="G53" s="23">
        <f t="shared" si="0"/>
        <v>0</v>
      </c>
      <c r="H53" s="8" t="s">
        <v>216</v>
      </c>
      <c r="I53" s="16"/>
    </row>
    <row r="54" spans="1:9" ht="42">
      <c r="A54" s="7" t="s">
        <v>195</v>
      </c>
      <c r="B54" s="7" t="s">
        <v>104</v>
      </c>
      <c r="C54" s="15" t="s">
        <v>105</v>
      </c>
      <c r="D54" s="23">
        <v>0.1207</v>
      </c>
      <c r="E54" s="23">
        <v>0.1207</v>
      </c>
      <c r="F54" s="23"/>
      <c r="G54" s="23">
        <f t="shared" si="0"/>
        <v>0</v>
      </c>
      <c r="H54" s="8" t="s">
        <v>216</v>
      </c>
      <c r="I54" s="16"/>
    </row>
    <row r="55" spans="1:9" ht="42">
      <c r="A55" s="24" t="s">
        <v>196</v>
      </c>
      <c r="B55" s="24" t="s">
        <v>106</v>
      </c>
      <c r="C55" s="25" t="s">
        <v>107</v>
      </c>
      <c r="D55" s="26">
        <v>0.15429999999999999</v>
      </c>
      <c r="E55" s="26"/>
      <c r="F55" s="26">
        <v>0.15429999999999999</v>
      </c>
      <c r="G55" s="26">
        <v>0</v>
      </c>
      <c r="H55" s="27" t="s">
        <v>234</v>
      </c>
      <c r="I55" s="28"/>
    </row>
    <row r="56" spans="1:9" ht="42">
      <c r="A56" s="24" t="s">
        <v>197</v>
      </c>
      <c r="B56" s="24" t="s">
        <v>108</v>
      </c>
      <c r="C56" s="25" t="s">
        <v>109</v>
      </c>
      <c r="D56" s="26">
        <v>0.17080000000000001</v>
      </c>
      <c r="E56" s="26">
        <v>0</v>
      </c>
      <c r="F56" s="26">
        <v>0.17080000000000001</v>
      </c>
      <c r="G56" s="26">
        <v>0</v>
      </c>
      <c r="H56" s="27" t="s">
        <v>226</v>
      </c>
      <c r="I56" s="28"/>
    </row>
    <row r="57" spans="1:9" ht="42">
      <c r="A57" s="7" t="s">
        <v>198</v>
      </c>
      <c r="B57" s="7" t="s">
        <v>110</v>
      </c>
      <c r="C57" s="15" t="s">
        <v>111</v>
      </c>
      <c r="D57" s="23">
        <v>0.16400000000000001</v>
      </c>
      <c r="E57" s="23">
        <v>0.16400000000000001</v>
      </c>
      <c r="F57" s="23"/>
      <c r="G57" s="23">
        <f t="shared" si="0"/>
        <v>0</v>
      </c>
      <c r="H57" s="8" t="s">
        <v>216</v>
      </c>
      <c r="I57" s="16"/>
    </row>
    <row r="58" spans="1:9" ht="42">
      <c r="A58" s="24" t="s">
        <v>199</v>
      </c>
      <c r="B58" s="24" t="s">
        <v>112</v>
      </c>
      <c r="C58" s="25" t="s">
        <v>113</v>
      </c>
      <c r="D58" s="26">
        <v>5.2400000000000002E-2</v>
      </c>
      <c r="E58" s="26">
        <v>0</v>
      </c>
      <c r="F58" s="26">
        <v>5.2400000000000002E-2</v>
      </c>
      <c r="G58" s="26">
        <v>0</v>
      </c>
      <c r="H58" s="27" t="s">
        <v>249</v>
      </c>
      <c r="I58" s="28"/>
    </row>
    <row r="59" spans="1:9" ht="42">
      <c r="A59" s="24" t="s">
        <v>200</v>
      </c>
      <c r="B59" s="24" t="s">
        <v>114</v>
      </c>
      <c r="C59" s="25" t="s">
        <v>115</v>
      </c>
      <c r="D59" s="26">
        <v>7.3300000000000004E-2</v>
      </c>
      <c r="E59" s="26"/>
      <c r="F59" s="26">
        <v>7.3300000000000004E-2</v>
      </c>
      <c r="G59" s="26">
        <v>0</v>
      </c>
      <c r="H59" s="27" t="s">
        <v>250</v>
      </c>
      <c r="I59" s="28"/>
    </row>
    <row r="60" spans="1:9" ht="42">
      <c r="A60" s="24" t="s">
        <v>201</v>
      </c>
      <c r="B60" s="24" t="s">
        <v>116</v>
      </c>
      <c r="C60" s="25" t="s">
        <v>117</v>
      </c>
      <c r="D60" s="26">
        <v>0.08</v>
      </c>
      <c r="E60" s="26"/>
      <c r="F60" s="26">
        <v>0.08</v>
      </c>
      <c r="G60" s="26"/>
      <c r="H60" s="27" t="s">
        <v>236</v>
      </c>
      <c r="I60" s="28"/>
    </row>
    <row r="61" spans="1:9" ht="42">
      <c r="A61" s="24" t="s">
        <v>202</v>
      </c>
      <c r="B61" s="24" t="s">
        <v>118</v>
      </c>
      <c r="C61" s="25" t="s">
        <v>119</v>
      </c>
      <c r="D61" s="26">
        <v>0.1203</v>
      </c>
      <c r="E61" s="26"/>
      <c r="F61" s="26">
        <v>0.1203</v>
      </c>
      <c r="G61" s="26">
        <v>0</v>
      </c>
      <c r="H61" s="27" t="s">
        <v>244</v>
      </c>
      <c r="I61" s="28"/>
    </row>
    <row r="62" spans="1:9" ht="63">
      <c r="A62" s="24" t="s">
        <v>203</v>
      </c>
      <c r="B62" s="24" t="s">
        <v>120</v>
      </c>
      <c r="C62" s="25" t="s">
        <v>121</v>
      </c>
      <c r="D62" s="26">
        <v>0.1</v>
      </c>
      <c r="E62" s="26"/>
      <c r="F62" s="26">
        <v>0.1</v>
      </c>
      <c r="G62" s="26">
        <v>0</v>
      </c>
      <c r="H62" s="27" t="s">
        <v>251</v>
      </c>
      <c r="I62" s="28"/>
    </row>
    <row r="63" spans="1:9" ht="42">
      <c r="A63" s="7" t="s">
        <v>204</v>
      </c>
      <c r="B63" s="7" t="s">
        <v>122</v>
      </c>
      <c r="C63" s="15" t="s">
        <v>123</v>
      </c>
      <c r="D63" s="23">
        <v>0.12</v>
      </c>
      <c r="E63" s="23">
        <v>0.12</v>
      </c>
      <c r="F63" s="23"/>
      <c r="G63" s="23">
        <f t="shared" si="0"/>
        <v>0</v>
      </c>
      <c r="H63" s="8" t="s">
        <v>216</v>
      </c>
      <c r="I63" s="16"/>
    </row>
    <row r="64" spans="1:9" ht="42">
      <c r="A64" s="24" t="s">
        <v>205</v>
      </c>
      <c r="B64" s="24" t="s">
        <v>124</v>
      </c>
      <c r="C64" s="25" t="s">
        <v>125</v>
      </c>
      <c r="D64" s="26">
        <v>0.12</v>
      </c>
      <c r="E64" s="26"/>
      <c r="F64" s="26">
        <v>0.12</v>
      </c>
      <c r="G64" s="26">
        <v>0</v>
      </c>
      <c r="H64" s="27" t="s">
        <v>252</v>
      </c>
      <c r="I64" s="28"/>
    </row>
    <row r="65" spans="1:9" ht="42">
      <c r="A65" s="24" t="s">
        <v>206</v>
      </c>
      <c r="B65" s="24" t="s">
        <v>126</v>
      </c>
      <c r="C65" s="25" t="s">
        <v>127</v>
      </c>
      <c r="D65" s="26">
        <v>6.4299999999999996E-2</v>
      </c>
      <c r="E65" s="26">
        <v>0</v>
      </c>
      <c r="F65" s="26">
        <v>6.4299999999999996E-2</v>
      </c>
      <c r="G65" s="26">
        <v>0</v>
      </c>
      <c r="H65" s="27" t="s">
        <v>227</v>
      </c>
      <c r="I65" s="28"/>
    </row>
    <row r="66" spans="1:9" ht="42">
      <c r="A66" s="7" t="s">
        <v>207</v>
      </c>
      <c r="B66" s="7" t="s">
        <v>128</v>
      </c>
      <c r="C66" s="15" t="s">
        <v>129</v>
      </c>
      <c r="D66" s="23">
        <v>0.23180000000000001</v>
      </c>
      <c r="E66" s="23">
        <v>0.23180000000000001</v>
      </c>
      <c r="F66" s="23"/>
      <c r="G66" s="23">
        <f t="shared" si="0"/>
        <v>0</v>
      </c>
      <c r="H66" s="8" t="s">
        <v>216</v>
      </c>
      <c r="I66" s="16"/>
    </row>
    <row r="67" spans="1:9" ht="42">
      <c r="A67" s="7" t="s">
        <v>208</v>
      </c>
      <c r="B67" s="7" t="s">
        <v>130</v>
      </c>
      <c r="C67" s="15" t="s">
        <v>131</v>
      </c>
      <c r="D67" s="23">
        <v>0.2445</v>
      </c>
      <c r="E67" s="23">
        <v>0.2445</v>
      </c>
      <c r="F67" s="23"/>
      <c r="G67" s="23">
        <f t="shared" si="0"/>
        <v>0</v>
      </c>
      <c r="H67" s="8" t="s">
        <v>216</v>
      </c>
      <c r="I67" s="16"/>
    </row>
    <row r="68" spans="1:9" ht="53.45" customHeight="1">
      <c r="A68" s="24" t="s">
        <v>209</v>
      </c>
      <c r="B68" s="24" t="s">
        <v>132</v>
      </c>
      <c r="C68" s="25" t="s">
        <v>133</v>
      </c>
      <c r="D68" s="26">
        <v>0.1225</v>
      </c>
      <c r="E68" s="26"/>
      <c r="F68" s="26">
        <v>0.1225</v>
      </c>
      <c r="G68" s="26"/>
      <c r="H68" s="27" t="s">
        <v>236</v>
      </c>
      <c r="I68" s="28"/>
    </row>
    <row r="69" spans="1:9" ht="42">
      <c r="A69" s="24" t="s">
        <v>210</v>
      </c>
      <c r="B69" s="24" t="s">
        <v>134</v>
      </c>
      <c r="C69" s="25" t="s">
        <v>135</v>
      </c>
      <c r="D69" s="26">
        <v>5.9400000000000001E-2</v>
      </c>
      <c r="E69" s="26"/>
      <c r="F69" s="26">
        <v>5.9400000000000001E-2</v>
      </c>
      <c r="G69" s="26">
        <v>0</v>
      </c>
      <c r="H69" s="27" t="s">
        <v>232</v>
      </c>
      <c r="I69" s="28"/>
    </row>
    <row r="70" spans="1:9" ht="42">
      <c r="A70" s="24" t="s">
        <v>211</v>
      </c>
      <c r="B70" s="24" t="s">
        <v>136</v>
      </c>
      <c r="C70" s="25" t="s">
        <v>137</v>
      </c>
      <c r="D70" s="26">
        <v>0.15970000000000001</v>
      </c>
      <c r="E70" s="26"/>
      <c r="F70" s="26">
        <v>0.15970000000000001</v>
      </c>
      <c r="G70" s="26"/>
      <c r="H70" s="27" t="s">
        <v>253</v>
      </c>
      <c r="I70" s="28"/>
    </row>
    <row r="71" spans="1:9" ht="42">
      <c r="A71" s="24" t="s">
        <v>212</v>
      </c>
      <c r="B71" s="24" t="s">
        <v>138</v>
      </c>
      <c r="C71" s="25" t="s">
        <v>139</v>
      </c>
      <c r="D71" s="26">
        <v>7.3999999999999996E-2</v>
      </c>
      <c r="E71" s="26"/>
      <c r="F71" s="26">
        <v>7.3999999999999996E-2</v>
      </c>
      <c r="G71" s="26"/>
      <c r="H71" s="27" t="s">
        <v>241</v>
      </c>
      <c r="I71" s="28"/>
    </row>
    <row r="72" spans="1:9" ht="42">
      <c r="A72" s="24" t="s">
        <v>213</v>
      </c>
      <c r="B72" s="24" t="s">
        <v>140</v>
      </c>
      <c r="C72" s="25" t="s">
        <v>141</v>
      </c>
      <c r="D72" s="26">
        <v>5.5500000000000001E-2</v>
      </c>
      <c r="E72" s="26"/>
      <c r="F72" s="26">
        <v>5.5500000000000001E-2</v>
      </c>
      <c r="G72" s="26">
        <v>0</v>
      </c>
      <c r="H72" s="27" t="s">
        <v>234</v>
      </c>
      <c r="I72" s="28"/>
    </row>
    <row r="73" spans="1:9" ht="63">
      <c r="A73" s="30" t="s">
        <v>214</v>
      </c>
      <c r="B73" s="30" t="s">
        <v>142</v>
      </c>
      <c r="C73" s="31" t="s">
        <v>143</v>
      </c>
      <c r="D73" s="32">
        <v>3.8033999999999999</v>
      </c>
      <c r="E73" s="32"/>
      <c r="F73" s="32"/>
      <c r="G73" s="32">
        <f t="shared" ref="G73" si="1">D73-E73</f>
        <v>3.8033999999999999</v>
      </c>
      <c r="H73" s="33" t="s">
        <v>222</v>
      </c>
      <c r="I73" s="34"/>
    </row>
    <row r="74" spans="1:9" s="1" customFormat="1" ht="21.75" thickBot="1">
      <c r="A74" s="17"/>
      <c r="B74" s="18"/>
      <c r="C74" s="19" t="s">
        <v>4</v>
      </c>
      <c r="D74" s="10">
        <f>SUBTOTAL(9,D6:D73)</f>
        <v>15.853699999999993</v>
      </c>
      <c r="E74" s="10">
        <f>SUBTOTAL(9,E6:E73)</f>
        <v>4.2566119999999996</v>
      </c>
      <c r="F74" s="10">
        <f t="shared" ref="F74:G74" si="2">SUBTOTAL(9,F6:F73)</f>
        <v>7.5447000000000006</v>
      </c>
      <c r="G74" s="10">
        <f t="shared" si="2"/>
        <v>4.0518879999999999</v>
      </c>
      <c r="H74" s="11"/>
      <c r="I74" s="20"/>
    </row>
    <row r="75" spans="1:9" ht="21.75" thickTop="1"/>
    <row r="76" spans="1:9">
      <c r="D76" s="21"/>
      <c r="E76" s="21"/>
      <c r="F76" s="21"/>
      <c r="G76" s="21"/>
      <c r="H76" s="22"/>
    </row>
  </sheetData>
  <autoFilter ref="A5:I73"/>
  <mergeCells count="2">
    <mergeCell ref="A2:I2"/>
    <mergeCell ref="A3:I3"/>
  </mergeCells>
  <pageMargins left="0.47" right="0.19685039370078741" top="0.55118110236220474" bottom="0.35433070866141736" header="0.31496062992125984" footer="0.15748031496062992"/>
  <pageSetup paperSize="9" scale="75" orientation="landscape" verticalDpi="300" r:id="rId1"/>
  <headerFooter>
    <oddHeader>&amp;Rเอกสารแนบ</oddHeader>
    <oddFooter>&amp;Cหน้าที่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2</vt:i4>
      </vt:variant>
    </vt:vector>
  </HeadingPairs>
  <TitlesOfParts>
    <vt:vector size="4" baseType="lpstr">
      <vt:lpstr>29พย67-1.1 ลงทุน&gt;ไม่ก่อหนี้(PO)</vt:lpstr>
      <vt:lpstr>31มค68-1.1 ลงทุน&gt;ไม่ก่อหนี้(PO)</vt:lpstr>
      <vt:lpstr>'29พย67-1.1 ลงทุน&gt;ไม่ก่อหนี้(PO)'!Print_Titles</vt:lpstr>
      <vt:lpstr>'31มค68-1.1 ลงทุน&gt;ไม่ก่อหนี้(PO)'!Print_Titles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2025-03-04T09:37:04Z</dcterms:modified>
</cp:coreProperties>
</file>